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bookViews>
    <workbookView xWindow="0" yWindow="60" windowWidth="20736" windowHeight="9672" activeTab="1"/>
  </bookViews>
  <sheets>
    <sheet name="Cover" sheetId="1" r:id="rId1"/>
    <sheet name="1 Integrated" sheetId="2" r:id="rId2"/>
    <sheet name="2 Capacity" sheetId="3" r:id="rId3"/>
    <sheet name="3 Tested" sheetId="10" r:id="rId4"/>
    <sheet name="4 Used" sheetId="11" r:id="rId5"/>
    <sheet name="5 Supported" sheetId="12" r:id="rId6"/>
    <sheet name="Scoring Workshop Summary" sheetId="13" r:id="rId7"/>
  </sheets>
  <externalReferences>
    <externalReference r:id="rId8"/>
    <externalReference r:id="rId9"/>
  </externalReferences>
  <definedNames>
    <definedName name="countries">Cover!$J$5:$J$7</definedName>
    <definedName name="country" comment="Pick country">Cover!$J$5:$J$7</definedName>
    <definedName name="nation">Cover!$J$5:$J$7</definedName>
    <definedName name="_xlnm.Print_Area" localSheetId="1">[1]Sheet1!$A$1:$G$29</definedName>
    <definedName name="_xlnm.Print_Area" localSheetId="2">[1]Sheet2!$A$1:$F$34</definedName>
    <definedName name="_xlnm.Print_Area" localSheetId="3">[1]Sheet2!$A$39:$G$137</definedName>
    <definedName name="_xlnm.Print_Area" localSheetId="4">[1]Sheet3!$A$1:$O$59</definedName>
    <definedName name="_xlnm.Print_Area" localSheetId="5">[1]Sheet4!$A$1:$I$22</definedName>
    <definedName name="_xlnm.Print_Area" localSheetId="0">Cover!$A$1:$E$14</definedName>
    <definedName name="Z_EB782F15_D1C7_44EF_88E0_CF33668A7350_.wvu.PrintArea" localSheetId="0" hidden="1">Cover!$A$1:$E$14</definedName>
    <definedName name="Z_FDDF7DFF_CC16_4546_A2E2_9B99D0AB998B_.wvu.PrintArea" localSheetId="0" hidden="1">Cover!$A$1:$E$14</definedName>
  </definedNames>
  <calcPr calcId="145621" concurrentCalc="0"/>
  <customWorkbookViews>
    <customWorkbookView name="Ronnie Theodore - Personal View" guid="{FDDF7DFF-CC16-4546-A2E2-9B99D0AB998B}" mergeInterval="0" personalView="1" maximized="1" xWindow="1" yWindow="1" windowWidth="1362" windowHeight="538" activeSheetId="2"/>
    <customWorkbookView name="tiantoine - Personal View" guid="{EB782F15-D1C7-44EF-88E0-CF33668A7350}" mergeInterval="0" personalView="1" maximized="1" xWindow="1" yWindow="1" windowWidth="1362" windowHeight="538" activeSheetId="8"/>
  </customWorkbookViews>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A10" i="12" l="1"/>
  <c r="A11" i="11"/>
  <c r="J6" i="11"/>
  <c r="F6" i="11"/>
  <c r="A4" i="11"/>
  <c r="A10" i="10"/>
  <c r="A25" i="3"/>
  <c r="A21" i="3"/>
  <c r="A23" i="3"/>
  <c r="A19" i="3"/>
  <c r="A17" i="3"/>
  <c r="A15" i="3"/>
  <c r="A13" i="3"/>
  <c r="A11" i="3"/>
  <c r="A4" i="3"/>
  <c r="A4" i="2"/>
</calcChain>
</file>

<file path=xl/sharedStrings.xml><?xml version="1.0" encoding="utf-8"?>
<sst xmlns="http://schemas.openxmlformats.org/spreadsheetml/2006/main" count="603" uniqueCount="359">
  <si>
    <t>Extent to which vulnerable households, communities, businesses and public sector services use improved PPCR supported tools, instruments, strategies, activities to respond to Climate Variability and Climate Change</t>
  </si>
  <si>
    <t>Quality of and extent to which climate responsive instruments/investment models are developed and tested</t>
  </si>
  <si>
    <t>Evidence of strengthened government capacity and coordination mechanism to mainstream climate resilience</t>
  </si>
  <si>
    <t>Identify the improved PPCR supported tool, instrument, strategy, activity below.</t>
  </si>
  <si>
    <t>Reporting Period:</t>
  </si>
  <si>
    <t>From:</t>
  </si>
  <si>
    <t>To:</t>
  </si>
  <si>
    <t>Climate responsive instrument/ investment models identified:</t>
  </si>
  <si>
    <t>Has the instrument/ investment model been implemented to the scale proposed?</t>
  </si>
  <si>
    <t>Number of people supported by the PPCR to cope with the effects of climate change</t>
  </si>
  <si>
    <t>Degree of integration of climate change into national planning</t>
  </si>
  <si>
    <t>Annual Reporting Period</t>
  </si>
  <si>
    <t xml:space="preserve">Write up to three sentences describing how households use this? </t>
  </si>
  <si>
    <t xml:space="preserve">Write up to three sentences describing how communities use this? </t>
  </si>
  <si>
    <t xml:space="preserve">Write up to three sentences describing how businesses use this? </t>
  </si>
  <si>
    <t>Country Aggregate Report</t>
  </si>
  <si>
    <t>Reporting Period</t>
  </si>
  <si>
    <t>Data Collection Method:</t>
  </si>
  <si>
    <t>a</t>
  </si>
  <si>
    <t>b</t>
  </si>
  <si>
    <t>c</t>
  </si>
  <si>
    <t>d</t>
  </si>
  <si>
    <t>e</t>
  </si>
  <si>
    <t>f</t>
  </si>
  <si>
    <t>g</t>
  </si>
  <si>
    <t>h</t>
  </si>
  <si>
    <t>i</t>
  </si>
  <si>
    <t>j</t>
  </si>
  <si>
    <t>k</t>
  </si>
  <si>
    <t>l</t>
  </si>
  <si>
    <t>m</t>
  </si>
  <si>
    <t>n</t>
  </si>
  <si>
    <t/>
  </si>
  <si>
    <t xml:space="preserve">Write up to three sentences describing how public sector service entities use this? </t>
  </si>
  <si>
    <t>+</t>
  </si>
  <si>
    <t>Projects:</t>
  </si>
  <si>
    <t>ID No.</t>
  </si>
  <si>
    <t>Title</t>
  </si>
  <si>
    <t>Has responsibility been assigned to institutions or persons to integrate climate resilience planning?</t>
  </si>
  <si>
    <t>Date of Report:</t>
  </si>
  <si>
    <t>National Planning</t>
  </si>
  <si>
    <t>Only complete for the categories targeted by the tool, instrument, strategy, or activity</t>
  </si>
  <si>
    <t>PPCR Core Indicator 1:</t>
  </si>
  <si>
    <r>
      <t xml:space="preserve">PPCR Core Indicator 2: </t>
    </r>
    <r>
      <rPr>
        <sz val="14"/>
        <color theme="1"/>
        <rFont val="Calibri"/>
        <family val="2"/>
      </rPr>
      <t xml:space="preserve"> </t>
    </r>
  </si>
  <si>
    <t>PPCR Core Indicator 3:</t>
  </si>
  <si>
    <t>PPCR Core Indicator 5:</t>
  </si>
  <si>
    <t>PPCR Core Indicator 4:</t>
  </si>
  <si>
    <t>These are the same as those identified in Scorecard 3</t>
  </si>
  <si>
    <t>Data scored at the country level</t>
  </si>
  <si>
    <t>Has the instrument/ investment model been developed and tested?</t>
  </si>
  <si>
    <t xml:space="preserve">Is there an approved climate change plan for the nation/ sector? </t>
  </si>
  <si>
    <t>Have specific measures to address climate resilience been identified and prioritized? e.g. investments and programs</t>
  </si>
  <si>
    <t xml:space="preserve">Is the  necessary climate change expertise available? </t>
  </si>
  <si>
    <t>Do national/sector incentives and legislative policies expressly address climate change and resilience?</t>
  </si>
  <si>
    <t>Are information, studies and assessments addressing climate change, variability and resilience available?</t>
  </si>
  <si>
    <t>Does the government/sector participate in the coordination mechanism?</t>
  </si>
  <si>
    <t>Is the relevant climate resilience information in the public domain?</t>
  </si>
  <si>
    <t>Is there a broad set of non-governmental stakeholders involved?</t>
  </si>
  <si>
    <t>Has the instrument/ investment model appropriately incorporated the needs of both females and males into its design and implementation?</t>
  </si>
  <si>
    <t>Has the instrument/ investment model incorporated the needs of vulnerable populations into its design and implementation?</t>
  </si>
  <si>
    <t>Number of Households</t>
  </si>
  <si>
    <t>Number of Communities</t>
  </si>
  <si>
    <t>Number of Businesses</t>
  </si>
  <si>
    <t>Number of Public Sector Service Entities</t>
  </si>
  <si>
    <t>Do all planning processes routinely screen for climate risks?</t>
  </si>
  <si>
    <t>Have climate resilience strategies been embedded in the central government's/ sector's principal planning documents?</t>
  </si>
  <si>
    <t>Are females and males participating equally?</t>
  </si>
  <si>
    <t>Is the coordination mechanism functional e.g., established, effective and efficient?</t>
  </si>
  <si>
    <t>PPCR Scorecard 1</t>
  </si>
  <si>
    <t>PPCR Investment Plan</t>
  </si>
  <si>
    <t>Complete below the sectors identified as a priority in the PPCR investment plan.  Insert other priority sectors or ministries below(optional)</t>
  </si>
  <si>
    <r>
      <rPr>
        <b/>
        <sz val="11"/>
        <color theme="1"/>
        <rFont val="Calibri"/>
        <family val="2"/>
        <scheme val="minor"/>
      </rPr>
      <t>Government Capacity</t>
    </r>
    <r>
      <rPr>
        <sz val="11"/>
        <color theme="1"/>
        <rFont val="Calibri"/>
        <family val="2"/>
        <scheme val="minor"/>
      </rPr>
      <t xml:space="preserve">                                                                         Complete below the sectors identified as a priority in the PPCR investment plan.  Insert other priority sectors or ministries below (optional)</t>
    </r>
  </si>
  <si>
    <t>PPCR Scorecard 2</t>
  </si>
  <si>
    <t>PPCR Scorecard 3</t>
  </si>
  <si>
    <t>PPCR Table 5</t>
  </si>
  <si>
    <t>Data collected for each project and compiled at the PPCR Investment Plan level</t>
  </si>
  <si>
    <t xml:space="preserve">                                              What have been the key challenges and what opportunities for improvement do you see?</t>
  </si>
  <si>
    <t>Direct beneficiaries</t>
  </si>
  <si>
    <r>
      <t xml:space="preserve">Coordination Mechanism                          </t>
    </r>
    <r>
      <rPr>
        <sz val="11"/>
        <color theme="1"/>
        <rFont val="Calibri"/>
        <family val="2"/>
        <scheme val="minor"/>
      </rPr>
      <t>Name the coordination mechanism below</t>
    </r>
  </si>
  <si>
    <t>Does it coordinate climate resilience interventions other than those funded by PPCR?</t>
  </si>
  <si>
    <t>PPCR Monitoring and Reporting</t>
  </si>
  <si>
    <t>Briefly comment on each score</t>
  </si>
  <si>
    <t>mm/dd/yy</t>
  </si>
  <si>
    <t xml:space="preserve">Score reported last year (2014)
</t>
  </si>
  <si>
    <t>Score in 2015 (new)</t>
  </si>
  <si>
    <t xml:space="preserve">Scores reported last year (2014)
</t>
  </si>
  <si>
    <t>1.</t>
  </si>
  <si>
    <t xml:space="preserve">2. </t>
  </si>
  <si>
    <r>
      <t xml:space="preserve">Lessons Learned:        </t>
    </r>
    <r>
      <rPr>
        <b/>
        <sz val="11"/>
        <color theme="1"/>
        <rFont val="Calibri"/>
        <family val="2"/>
      </rPr>
      <t>What have been the key successes when strengthening the Governement capacity and the coordination mechanism?</t>
    </r>
  </si>
  <si>
    <t>Scored at the project-level and compiled at the PPCR Investment plan level</t>
  </si>
  <si>
    <t>Project Title</t>
  </si>
  <si>
    <t>#</t>
  </si>
  <si>
    <r>
      <t xml:space="preserve">Lessons Learned: </t>
    </r>
    <r>
      <rPr>
        <sz val="11"/>
        <color theme="1"/>
        <rFont val="Calibri"/>
        <family val="2"/>
      </rPr>
      <t>What have been the key successes when developing and testing these instruments/investment models?</t>
    </r>
  </si>
  <si>
    <t>2.</t>
  </si>
  <si>
    <t>3.</t>
  </si>
  <si>
    <t>4.</t>
  </si>
  <si>
    <t>PPCR Table 4</t>
  </si>
  <si>
    <t>Data collected for each project and compiled at the PPCR investment plan level</t>
  </si>
  <si>
    <r>
      <rPr>
        <b/>
        <sz val="9"/>
        <color rgb="FFC00000"/>
        <rFont val="Calibri"/>
        <family val="2"/>
        <scheme val="minor"/>
      </rPr>
      <t>Actual results</t>
    </r>
    <r>
      <rPr>
        <sz val="9"/>
        <color rgb="FFC00000"/>
        <rFont val="Calibri"/>
        <family val="2"/>
        <scheme val="minor"/>
      </rPr>
      <t xml:space="preserve"> (Cumulative since project started)</t>
    </r>
  </si>
  <si>
    <t>Expected Results</t>
  </si>
  <si>
    <t xml:space="preserve">Lessons Learned: </t>
  </si>
  <si>
    <t>What have been the key successes when households/communities/public services/businesses use the improved tool, instrument, investment strategy,activity.</t>
  </si>
  <si>
    <t>What have been the key challenges and what opportunities for improvement do you see?</t>
  </si>
  <si>
    <t xml:space="preserve">Lessons Learned:   </t>
  </si>
  <si>
    <t>What have been the key successes when people have been supported by the PPCR?</t>
  </si>
  <si>
    <t xml:space="preserve"> What have been the key challenges and what opportunities for improvement do you see?</t>
  </si>
  <si>
    <t>Summary of the scoring  workshop</t>
  </si>
  <si>
    <t>Who were the different stakeholder groups invited to the scoring workshop (composition and number)? Please attach the list of participants.</t>
  </si>
  <si>
    <t>How did you define your scoring criteria for Scorcards 1 and 2 (national level) and scorecard 3 (project level)? Please attach scoring criteria for scorcards 1,  2, and 3</t>
  </si>
  <si>
    <t>Please provide a brief summary of the workshop (What were the key issues raised during the workshop? )</t>
  </si>
  <si>
    <t>How do you justify  the increase (or decrease)  in scores between scores repored last year (2014)  and scores repored  this year (2015) ?   Please explain!</t>
  </si>
  <si>
    <r>
      <rPr>
        <b/>
        <i/>
        <u/>
        <sz val="12"/>
        <rFont val="Calibri"/>
        <family val="2"/>
        <scheme val="minor"/>
      </rPr>
      <t xml:space="preserve">Instructions:  
</t>
    </r>
    <r>
      <rPr>
        <b/>
        <i/>
        <sz val="12"/>
        <rFont val="Calibri"/>
        <family val="2"/>
        <scheme val="minor"/>
      </rPr>
      <t>1. Please establish scoring criteria for each of the aspects of this scorecard and submit them with your report. This should be done once, preferably at baseline stage and used during subsequent reporting years.  
2. If you have previously established your scoring criteria, use them and submit them with your report .
3. Score each cell with a score between 0 and 10 (refer to your scoring criteria defined for this scorecard)
4. Provide explanation of change in scores between 2014 and 2015 in appropriate cells and avoid abbreviations.</t>
    </r>
  </si>
  <si>
    <r>
      <rPr>
        <b/>
        <i/>
        <u/>
        <sz val="11"/>
        <rFont val="Calibri"/>
        <family val="2"/>
        <scheme val="minor"/>
      </rPr>
      <t xml:space="preserve">Instructions:  
</t>
    </r>
    <r>
      <rPr>
        <b/>
        <i/>
        <sz val="11"/>
        <rFont val="Calibri"/>
        <family val="2"/>
        <scheme val="minor"/>
      </rPr>
      <t xml:space="preserve">1. Please establish scoring criteria for each of the aspects of this scorecard and submit them with your report. This should be done once, preferably at baseline stage and used during subsequent reporting years.  
2. If you have previously established your scoring criteria, use them and submit them with your report .
3. Score each cell with a score between 0 and 10 (refer to your scoring criteria defined for this scorecard)
4. Provide explanation of change in scores between 2014 and 2015 in appropriate cells and avoid abbreviations.
</t>
    </r>
  </si>
  <si>
    <r>
      <rPr>
        <b/>
        <i/>
        <u/>
        <sz val="11"/>
        <rFont val="Calibri"/>
        <family val="2"/>
        <scheme val="minor"/>
      </rPr>
      <t>Instructions</t>
    </r>
    <r>
      <rPr>
        <b/>
        <i/>
        <sz val="11"/>
        <rFont val="Calibri"/>
        <family val="2"/>
        <scheme val="minor"/>
      </rPr>
      <t xml:space="preserve">:    
1. List all climate responsive instruments/ investment models identified in each of your project before starting (refer to  projects documents)
2. Establish scoring criteria for each of the aspects of this scorecard and submit them with your report. This should be done once, preferably at baseline stage and used during subsequent reporting years.
3. If you have previously established your scoring criteria, use them and submit them with your report. 
4. Score each cell with a score between 0 and 10 ( refer to your scoring criteria defined for this scorecard).
5. Add more lines under each project if needed.
</t>
    </r>
  </si>
  <si>
    <r>
      <rPr>
        <b/>
        <i/>
        <u/>
        <sz val="11"/>
        <rFont val="Calibri"/>
        <family val="2"/>
        <scheme val="minor"/>
      </rPr>
      <t>Instructions</t>
    </r>
    <r>
      <rPr>
        <b/>
        <i/>
        <sz val="11"/>
        <rFont val="Calibri"/>
        <family val="2"/>
        <scheme val="minor"/>
      </rPr>
      <t xml:space="preserve">:   
</t>
    </r>
    <r>
      <rPr>
        <b/>
        <i/>
        <sz val="10"/>
        <rFont val="Calibri"/>
        <family val="2"/>
        <scheme val="minor"/>
      </rPr>
      <t xml:space="preserve">1. List the same climate responsive instrument/ investment models /tools etc. as those identified in scorecard 3
2. Clearly identify the target population of your instruments / investment models/tools etc. : Is it  Households? Communities? Businesses (private sector), public service entities or a combination thereof (refer to the project documents).
3. </t>
    </r>
    <r>
      <rPr>
        <b/>
        <i/>
        <u/>
        <sz val="10"/>
        <color rgb="FFFF0000"/>
        <rFont val="Calibri"/>
        <family val="2"/>
        <scheme val="minor"/>
      </rPr>
      <t>Actual results</t>
    </r>
    <r>
      <rPr>
        <b/>
        <i/>
        <sz val="10"/>
        <rFont val="Calibri"/>
        <family val="2"/>
        <scheme val="minor"/>
      </rPr>
      <t>: cumulatively report results achieved since the project started implementation.</t>
    </r>
    <r>
      <rPr>
        <b/>
        <i/>
        <u/>
        <sz val="10"/>
        <color rgb="FFFF0000"/>
        <rFont val="Calibri"/>
        <family val="2"/>
        <scheme val="minor"/>
      </rPr>
      <t xml:space="preserve"> Expected Results</t>
    </r>
    <r>
      <rPr>
        <b/>
        <i/>
        <sz val="10"/>
        <rFont val="Calibri"/>
        <family val="2"/>
        <scheme val="minor"/>
      </rPr>
      <t>: Results expected to be achieved at completion of the project as stated in the project document.
4. Always provide written comments on how the target population identified in this table will use the instruments/investment models/tools to respond to climate change.
5. Add more lines under each project if needed.</t>
    </r>
    <r>
      <rPr>
        <b/>
        <i/>
        <sz val="11"/>
        <rFont val="Calibri"/>
        <family val="2"/>
        <scheme val="minor"/>
      </rPr>
      <t xml:space="preserve">
</t>
    </r>
  </si>
  <si>
    <t>Have you shared  the results of the scoring workshop to a wider  in-country stakeholder group (e.g. an annual multi-stakeholder national-level steering committee and/or stock-taking meeting on the implementation of the PPCR  investment plan)?</t>
  </si>
  <si>
    <r>
      <rPr>
        <b/>
        <sz val="12"/>
        <color theme="1"/>
        <rFont val="Calibri"/>
        <family val="2"/>
        <scheme val="minor"/>
      </rPr>
      <t xml:space="preserve">Lessons learned: </t>
    </r>
    <r>
      <rPr>
        <sz val="12"/>
        <color theme="1"/>
        <rFont val="Calibri"/>
        <family val="2"/>
        <scheme val="minor"/>
      </rPr>
      <t xml:space="preserve">What have been the key successes when integrating climate change in national, including sector planning ? </t>
    </r>
  </si>
  <si>
    <t xml:space="preserve">Number of people  supported by the PPCR to cope with the effects of climate change  </t>
  </si>
  <si>
    <t>Number of people below the national poverty line  supported by the PPCR to cope with the effects of climate change</t>
  </si>
  <si>
    <t xml:space="preserve">Females supported by the PPCR to cope with the effects of climate change </t>
  </si>
  <si>
    <t xml:space="preserve">Total number of people  supported by the PPCR to cope with the effects of climate change in the country </t>
  </si>
  <si>
    <t xml:space="preserve">Total number of people below the national poverty line  supported by the PPCR to cope with the effects of climate change in the country    </t>
  </si>
  <si>
    <t>Total number of females supported by the PPCR to cope with the effects of climate change in the country</t>
  </si>
  <si>
    <r>
      <rPr>
        <b/>
        <i/>
        <u/>
        <sz val="11"/>
        <rFont val="Calibri"/>
        <family val="2"/>
        <scheme val="minor"/>
      </rPr>
      <t>Instructions</t>
    </r>
    <r>
      <rPr>
        <b/>
        <i/>
        <sz val="11"/>
        <rFont val="Calibri"/>
        <family val="2"/>
        <scheme val="minor"/>
      </rPr>
      <t xml:space="preserve">:   
1. </t>
    </r>
    <r>
      <rPr>
        <b/>
        <i/>
        <u/>
        <sz val="11"/>
        <color rgb="FFFF0000"/>
        <rFont val="Calibri"/>
        <family val="2"/>
        <scheme val="minor"/>
      </rPr>
      <t>Actual results:</t>
    </r>
    <r>
      <rPr>
        <b/>
        <i/>
        <sz val="11"/>
        <rFont val="Calibri"/>
        <family val="2"/>
        <scheme val="minor"/>
      </rPr>
      <t xml:space="preserve"> cumulatively report the number of people supported by the project since it started implementation.
2. </t>
    </r>
    <r>
      <rPr>
        <b/>
        <i/>
        <u/>
        <sz val="11"/>
        <color rgb="FFFF0000"/>
        <rFont val="Calibri"/>
        <family val="2"/>
        <scheme val="minor"/>
      </rPr>
      <t>Expected Results</t>
    </r>
    <r>
      <rPr>
        <b/>
        <i/>
        <sz val="11"/>
        <rFont val="Calibri"/>
        <family val="2"/>
        <scheme val="minor"/>
      </rPr>
      <t xml:space="preserve">: number of people expected to be reached by the project at completion as stated in the project document.
3. If the target population of the project is households or communities, provide best estimates of the number of people in these households or communities. Triangulate this data with data provided in Table 4 for consistency. 
4.Please do not leave  blank cells. Put Zero (0) in the corresponding cell if people are not supported yet by the project. 
</t>
    </r>
  </si>
  <si>
    <t xml:space="preserve">                                  What have been the key challenges and what opportunies for improvement do you see?</t>
  </si>
  <si>
    <r>
      <t xml:space="preserve">Sharing experiences: </t>
    </r>
    <r>
      <rPr>
        <sz val="12"/>
        <color theme="1"/>
        <rFont val="Calibri"/>
        <family val="2"/>
        <scheme val="minor"/>
      </rPr>
      <t>please let us have some  insights into the particular experience of your country with  integrating climate change in nationnal, including sector planning</t>
    </r>
  </si>
  <si>
    <r>
      <rPr>
        <b/>
        <sz val="14"/>
        <color theme="1"/>
        <rFont val="Calibri"/>
        <family val="2"/>
        <scheme val="minor"/>
      </rPr>
      <t xml:space="preserve">Sharing experiences </t>
    </r>
    <r>
      <rPr>
        <sz val="14"/>
        <color theme="1"/>
        <rFont val="Calibri"/>
        <family val="2"/>
        <scheme val="minor"/>
      </rPr>
      <t>:</t>
    </r>
    <r>
      <rPr>
        <sz val="12"/>
        <color theme="1"/>
        <rFont val="Calibri"/>
        <family val="2"/>
        <scheme val="minor"/>
      </rPr>
      <t xml:space="preserve"> Please let us have some  insights into the particular experience of your country with  strengthening  the  Governement capacity and the coordination mechanism to mainstream climate resilience</t>
    </r>
  </si>
  <si>
    <t>Regional Disaster Vulnerability Reduction Project</t>
  </si>
  <si>
    <t>XPCRGD045A</t>
  </si>
  <si>
    <t>…</t>
  </si>
  <si>
    <t xml:space="preserve">Ministry of the Environment </t>
  </si>
  <si>
    <t>Ministry of Education and Human Resource Development</t>
  </si>
  <si>
    <t>Ministry of Works/Infrastructure</t>
  </si>
  <si>
    <t xml:space="preserve">Ministry of Health </t>
  </si>
  <si>
    <t>National Disaster Management Agency</t>
  </si>
  <si>
    <t xml:space="preserve">Ministry of Social Development &amp; Housing </t>
  </si>
  <si>
    <t xml:space="preserve">Ministry of Agriculture, Lands, Forestry, Fisheries &amp; the Environment </t>
  </si>
  <si>
    <t>Grenada</t>
  </si>
  <si>
    <t xml:space="preserve">MNIB </t>
  </si>
  <si>
    <t>Grenada Government</t>
  </si>
  <si>
    <r>
      <t xml:space="preserve">Grenada
</t>
    </r>
    <r>
      <rPr>
        <b/>
        <i/>
        <sz val="9"/>
        <rFont val="Calibri"/>
        <family val="2"/>
        <scheme val="minor"/>
      </rPr>
      <t>one project only
( same as above</t>
    </r>
    <r>
      <rPr>
        <b/>
        <sz val="10"/>
        <rFont val="Calibri"/>
        <family val="2"/>
        <scheme val="minor"/>
      </rPr>
      <t>)</t>
    </r>
  </si>
  <si>
    <t>National Climate Change Committee</t>
  </si>
  <si>
    <t>?</t>
  </si>
  <si>
    <t xml:space="preserve">The construction phase of the project has not yet started. </t>
  </si>
  <si>
    <t>Designs to mitigate rock fall is completed and approved by Client. Approval by World Bank pending. A drapery mesh system bolted to the rock face will be used. Some retaining walls will be erected in specific areas also. Similar systems have been installed sucessfully in other locations. This system is therefore tested</t>
  </si>
  <si>
    <t>Users of the tunnel are both male and female</t>
  </si>
  <si>
    <t>The tunnel is a main artery in the capital of Grenada and is used by all the population. The needs of vulnerable populations (whether as pedestrians or via public transportation) are incorporated in the designs of the mitigation measures.</t>
  </si>
  <si>
    <t>Increasing disaster risk management capacity: Training in: Water rescue operation; risk, crisis and disaster management; community based disaster management; and GIS and data management</t>
  </si>
  <si>
    <t>Designs to mitigate rock fall is completed and approved by Client. Approval by World Bank pending. The landslip mitigation investment model is to install retaining walls that will prevent land slippage. This type of design/ mitigation measure is proven and tested for such landslip situations</t>
  </si>
  <si>
    <t>The landslip mitigation measures will protect roads that are used by both males and females.</t>
  </si>
  <si>
    <t>The roads along these embankments that are slipping/ unstable are main arteries that suppoirt vulnerable polulations. Mitigating land slippage along these roads will incorporate the needs of the vulnerable populations.</t>
  </si>
  <si>
    <t>Designs completed and being reviewed by World Bank prior to tendering for suitable civil works contractors</t>
  </si>
  <si>
    <t>The infrastrutrure upgrade to be done at the two communities (La Sagesse and Beasejour resettlements) will satisfy the needs of both males and females alike. The communities are inhabited by both genders.</t>
  </si>
  <si>
    <t>The persons at both communities are vulnerable. These households were relocated to these sites to make way for a development project.</t>
  </si>
  <si>
    <t>Designs completed by consultant and are to be reviewed by client prior to seeking approved from the World Bank.</t>
  </si>
  <si>
    <t>The student and residents of the schools and Homes for the Aged to be rehabilitated are of both genders.</t>
  </si>
  <si>
    <t>Some students and residents of schools and homes respectively are from vulnerable populations. Needs of these vulnerable groups will be satisfied with the rehabilitation of buildings.</t>
  </si>
  <si>
    <t>Construction of Climate Resilient Bridges</t>
  </si>
  <si>
    <t>Designs for both bridges already exist, however a review of designs is necessary to allow for improvement to designs to ensure full climate resilience.</t>
  </si>
  <si>
    <t>Bridges will be utilized by both male and female users.</t>
  </si>
  <si>
    <t xml:space="preserve">Bridges will allow vulnerable polulations to better commute/ travel. </t>
  </si>
  <si>
    <t xml:space="preserve">Designs are completed but have to reviewed before construction works can begin. </t>
  </si>
  <si>
    <t>There are some land acquisition/ relocation issues that have to be resolved before construction can begin</t>
  </si>
  <si>
    <t>Needs of both females and males in the communties and the nation at large will benefit from the implementation</t>
  </si>
  <si>
    <t>The cummunities in the area of the flood mitigation works have vulnerable households. The flood mitigation works will prevent flooding and loss of / damage to property of these persons</t>
  </si>
  <si>
    <t>Designs/model fully completed</t>
  </si>
  <si>
    <t>Civil works required for installation of water tanks in progress.</t>
  </si>
  <si>
    <t>The water will serve the needs of households with both genders</t>
  </si>
  <si>
    <t>Vulnerable populations will benefit from the increased water capacity</t>
  </si>
  <si>
    <t>All investment model identified and known to be applicable and appropriate</t>
  </si>
  <si>
    <t>All invesments successfully implemented with the exception of the Fire Detection and Alarm System</t>
  </si>
  <si>
    <t>The needs of both genders are adequately satisfied</t>
  </si>
  <si>
    <t>The airport and its services are used (and are beneficial) directly or indirectly by all Grenadians and this will include vulnerable persons.</t>
  </si>
  <si>
    <t>A vulnerability assessment study was completed. The Assesment Report will be used by the Ministry of Education</t>
  </si>
  <si>
    <t>The Policy and its framework are in the process of being developed</t>
  </si>
  <si>
    <t>The report is being fully utilized by the Ministry of Eduction for schools assessment, analysis and decision making.</t>
  </si>
  <si>
    <t xml:space="preserve">both male and female students are beneficiaries </t>
  </si>
  <si>
    <t>Needs of students in vulnerable communities are met.</t>
  </si>
  <si>
    <t>Both males and females will benefit from the availability of schools as shelters during/ after natural disasters such as hurricanes.</t>
  </si>
  <si>
    <t>Needs of vulnerable will be addressed</t>
  </si>
  <si>
    <t>Plans are not yet developed</t>
  </si>
  <si>
    <t>All genders will benefit</t>
  </si>
  <si>
    <t>vulnerable populations will benefit from the establishemnt of an islandwide communication network</t>
  </si>
  <si>
    <t>Training in water rescue operations completed</t>
  </si>
  <si>
    <t>Investment plan fully developed. Specifications and designs for communication equipment already developed but not yet finalized</t>
  </si>
  <si>
    <t>Strengthen capacity at Airport (MBIA) to reduce risk for regional interconnectivity. Investment include: 2 rescue boats, 3 fire trucks, runway friction measuring equipment, 2 tractors with mowers, Fire detection and alarm system</t>
  </si>
  <si>
    <t>The parishes in Grenada, along with Carriacou and Petitie Martinique (eight), are considered communities in this case. The entire population of Grenada will benefit from the rockfall mitigation investment, since entire population use the tunnel to commute.</t>
  </si>
  <si>
    <t>Many businesses use the tunnel en route to transact business in Town of St. George. Staff of businesses also commute to and from work via the tunnela dn along the rockface.</t>
  </si>
  <si>
    <t>Staff of Ministry of Finance commute pass the rockfall on their way to and from work on a daily basis</t>
  </si>
  <si>
    <t>Improved  safety of road users to and from communities. Ensures road accessibility for commuters and motorist. Along some main roads that lead to major tourist attractions.</t>
  </si>
  <si>
    <t>Improved and safer access to communities to ply trade and market products/ services</t>
  </si>
  <si>
    <t>Households will have access to better and safer roads. Reduce risk od land slides and erosion</t>
  </si>
  <si>
    <t>421 students, elderly / senior citizens will benefit from new and improved climate resilient facilities</t>
  </si>
  <si>
    <t>These building are public buildings. The public sector will therefore benefit from having better facilities and structures. The schools will be  used as hurricane shelters</t>
  </si>
  <si>
    <t xml:space="preserve">Schools to be built to hurricane resilience standards and will be used as shelters to community members. Homes to be built to hurricane shelter standards. </t>
  </si>
  <si>
    <t>The communities of Gouyave, Victoria, Sauters, and otrher surrounding areas use these bridges to commute daily to and from school, work and other business activities.  Wider and more resilient bridges will result in more effective and sustainable commute.</t>
  </si>
  <si>
    <t>Occasionally representatives of all public sector agencies/ ministries will use these bridges to transact government business. Many public sector officers commute via these bridges on a daily basis.</t>
  </si>
  <si>
    <t>This is an estimate of the number of businesses that will directly benefit from the investment</t>
  </si>
  <si>
    <t xml:space="preserve">Households live and utilize services located in the flood prone area. The main roads are along the river bank and these roads are used for commuting daily. </t>
  </si>
  <si>
    <t>The Community of River Road will be the direct beneficiary of the project investment. However other communities depend on the Road along the flood prone area to commute daily.</t>
  </si>
  <si>
    <t xml:space="preserve">About eight of these businesses will be affectec directly by the project investment. These businesses are negatively impacted when the river floods. </t>
  </si>
  <si>
    <t>There is a public school and post office that benefit from the flood mitigation works</t>
  </si>
  <si>
    <t>Approximately 1000 household will benefit from the Water tank at Observatory with improved water supply. About 4000 housholds will have improved water supply from the Old Westerhall Water tank installation</t>
  </si>
  <si>
    <t>Improved water supply and availability</t>
  </si>
  <si>
    <t>Both public schools and Government facilities will have an improved supply of water</t>
  </si>
  <si>
    <t>For this investment countries are considered as communities. Countries include Grenada and some regional countries, USA, Canada and UK.</t>
  </si>
  <si>
    <t>Businesses include airlines, restaurants, car rentals and duty free shops and Grenada Airport Authority</t>
  </si>
  <si>
    <t>The Royal Grenada Police Force and specifically the Fire Department now have efficient and state of the art fire fighting equipment at the airport.</t>
  </si>
  <si>
    <t>Ministry of Education; and 145 schools. Of the 145 schools, 57 are primary, 21 are secondary and the remaining are pre-primary schools.  Better climate resilience knowledge and capacity. Better risk management</t>
  </si>
  <si>
    <t>The communities in this case are considered to be the six parishes in Grenada, plus the islands of Carriacou and Petit Martinique. Communities will benefit from having better climate change resilience information</t>
  </si>
  <si>
    <t>Households will have access to better and safer roads. Reduce risk of land slides and erosion</t>
  </si>
  <si>
    <t>The communities in this case are considered to be the six parishes in Grenada, plus the islands of Carriacou and Petit Martinique. Communities will benefit from having better guidelines and policies to guide the process of shelter management.</t>
  </si>
  <si>
    <t>Increasing resilience by developing safety plans for schools</t>
  </si>
  <si>
    <t>The communities in this case are considered to be the six parishes in Grenada, plus the islands of Carriacou and Petit Martinique. Communities will benefit from having the assurance of better risk management measures at schools</t>
  </si>
  <si>
    <t>Estimated number of households in Grenada will have better access to information and data on natural hazards, emergency events and disaster risk management</t>
  </si>
  <si>
    <t xml:space="preserve">The communities in this case are the six parishes of Grenada, the islands of Carriacou and Petit Martinique. There will be better planning for disaster management. Better community response to disaster management. </t>
  </si>
  <si>
    <t xml:space="preserve"> 15 Persons already trained in water rescue operations and basic seamanship to respond to disasters at sea. 23 persons to be trained in disaster management. 15 persons in GIS / data management. </t>
  </si>
  <si>
    <t>Capacity of Airport Authority improved in area of water rescue disaster management. Capacity of NaDMA and other government Ministries in disaster management will improve with implementation of other areas of training.</t>
  </si>
  <si>
    <t>3.  Due to the size of Grenada, and the fact that it is an Island whose population depend on the International Airport for international and regional travel and trade/ business, the investments at the Maurice Bishop International Airport have benefited (and will continue to benefit) the entire population. As a result the "actual results" shown in indicator 5 reflect the entire respective populations.</t>
  </si>
  <si>
    <t>1. The development stages of the various investments involved continuous consultations with communities, households and other beneficiaries and stakeholders. This allowed input, buy-in and acceptance of the proposed investments by stakeholders. Input from beneficiaries also resulted in ideas and innovations for better designs.</t>
  </si>
  <si>
    <t>Strengthen capacity at Airport (MBIA) to reduce risk for regional interconnectivity. Investments include: 2 rescue boats, 3 fire trucks, runway friction measuring equipment, 2 tractors with mowers, Fire detection and alarm system</t>
  </si>
  <si>
    <t xml:space="preserve">The construction phase of the project has not yet started.  </t>
  </si>
  <si>
    <t>NAWASA</t>
  </si>
  <si>
    <t>GRENLEC</t>
  </si>
  <si>
    <t>Grenada Port's Authority</t>
  </si>
  <si>
    <t>Grenada Federation of Agriculture and Fisheries Organization</t>
  </si>
  <si>
    <t>Grenada Tourism Authority</t>
  </si>
  <si>
    <t>Grenada Hotel and Tourism Association</t>
  </si>
  <si>
    <t>Energy Division, Ministry of Finance</t>
  </si>
  <si>
    <t>How do you justify  the increase (or decrease)  in scores between scores repored last year (2014)  and scores reported  this year (2015) ?   Please explain!</t>
  </si>
  <si>
    <t>Grenada National Climate Change Policy and Action Plan 2007-2011 is still relevant</t>
  </si>
  <si>
    <t>The Integrated Climate Change Adaptation Strategies (ICCAS) project is currently being implemented.</t>
  </si>
  <si>
    <t>Climate change risk is being considered increasingly at the planning stages in various sectors</t>
  </si>
  <si>
    <t xml:space="preserve">Respondant was not aware of any  specific climate change strategy for the sector </t>
  </si>
  <si>
    <t>In regards to housing, there is a new building code which takes on board climate change in the making.</t>
  </si>
  <si>
    <t>How do you justify  the increase (or decrease)  in scores between scores reported last year (2014)  and scores reported  this year (2015) ?   Please explain!</t>
  </si>
  <si>
    <t>How do you Justify increase (or decrease)  in scores between scores reported last year (2014) and scores reported  this year 2015?   Briefely describe with evidence.</t>
  </si>
  <si>
    <t>The current Disaster Management Strategy/5 year work plan takes into account Climate Change Issues</t>
  </si>
  <si>
    <t>Did not report</t>
  </si>
  <si>
    <t>Principal Sector Plans Takes into account Climate Change issues</t>
  </si>
  <si>
    <t>National Energy Strategy takes into account Climate Change</t>
  </si>
  <si>
    <t>There is a concept for the preparation of a sector plan</t>
  </si>
  <si>
    <t>Grenada National Climate Change Policy and Action Plan 2007-2011 is still relevant. Additionally, the national development strategy consultation has been launched and the drafters agree that climate resilience would be a major component of same.</t>
  </si>
  <si>
    <t>Many programs in the agriculture sector are others are now addressing climate resilience</t>
  </si>
  <si>
    <t>More Climate resilience strategies have come onstream but this is not yet in the principal planning documents for the sector</t>
  </si>
  <si>
    <t>Climate Resilience Strategies exist but not in principal planning documents</t>
  </si>
  <si>
    <t>Ministries are mandated to redo their corporate strategic plans to be in line with the whole of Government national outcomes and climate resilience is getting in at this stage</t>
  </si>
  <si>
    <t>Climate Resilience strategies are embedded in some sectors but not by name.</t>
  </si>
  <si>
    <t>Did not report prior but Climate Resilience is embedded in some sectors and even more so in the water sector</t>
  </si>
  <si>
    <t>Did not Report</t>
  </si>
  <si>
    <t>Did not report prior</t>
  </si>
  <si>
    <t>Many sectors have identified specific measures for climate resilience</t>
  </si>
  <si>
    <t>A few sectors have identified specific measures for climate resilience</t>
  </si>
  <si>
    <t>Respondant was not awhere of any</t>
  </si>
  <si>
    <t>Many sectors have identified and implemented specific measures for climate resilience</t>
  </si>
  <si>
    <t>Most sectors have identified and implemented specific measures for climate resilience</t>
  </si>
  <si>
    <t>There is some screening in some sectors in the planning processes</t>
  </si>
  <si>
    <t>There is some screening in some sectors at the project development level</t>
  </si>
  <si>
    <t>There is routine screening in most sectors at the project development level</t>
  </si>
  <si>
    <t>While there is no offical climate change strategy for this sector, Architectural Plans etc are routinely screened for climate resilience at the project development level</t>
  </si>
  <si>
    <t>The ministry of Health does not screen its projects for climate resilience routinely even though some construction projects are built climate smart</t>
  </si>
  <si>
    <t>3. Lack of personel capacity to sufficiently deal with climate resilience at the ministerial level.</t>
  </si>
  <si>
    <t>There are limitations with the availible information, however this said information is used to inform much needed interventions</t>
  </si>
  <si>
    <t>The national climate change committee meets and coordinates events with participation from all sectors</t>
  </si>
  <si>
    <t>The national climate change council meets and cordinates activities but this is not on a consistent basis</t>
  </si>
  <si>
    <t>Persons from various sectors have been identified to work together as a body (NCCC)</t>
  </si>
  <si>
    <t>The national climate change council meets and coordinates events with participation from the major sectors</t>
  </si>
  <si>
    <t xml:space="preserve">Information and studies are available </t>
  </si>
  <si>
    <t>Information and studies are available but is being strengthen</t>
  </si>
  <si>
    <t>Limited information and studies are availible</t>
  </si>
  <si>
    <t>There are some expertise available nationally , however there is room for much improvement</t>
  </si>
  <si>
    <t>Climate change capacity is available in one key government department but not at adequate levels</t>
  </si>
  <si>
    <t>No climate change expertise available</t>
  </si>
  <si>
    <t>Climate change capacity is available in a few key government departments but not other agencies have weak capacity</t>
  </si>
  <si>
    <t>Climate change expertise is available in most key sectors at weak levels</t>
  </si>
  <si>
    <t>There are expertise available in all departments/agencies and capacity building is ongoing</t>
  </si>
  <si>
    <t xml:space="preserve">There are expertise available in key departments/agencies </t>
  </si>
  <si>
    <t>Some national policies expressly address climate change and resilience</t>
  </si>
  <si>
    <t>Some relevant national policies expressly address climate change and resilience</t>
  </si>
  <si>
    <t xml:space="preserve">The National Climate Change Council with members of key sectors have been reactivated </t>
  </si>
  <si>
    <t>The National Climate Change Council as been assigned this task but it needs capacity building</t>
  </si>
  <si>
    <t>The National Climate Change Council with members of key sectors have been reactivated and is fully functional</t>
  </si>
  <si>
    <t>The National Climate Change Council with members of key sectors have been reactivated but personel skills are inadequate</t>
  </si>
  <si>
    <t>The National Climate Change Council has been identified as such a Council</t>
  </si>
  <si>
    <t>The National Climate Change Council with members of key sectors have been reactivated but needs some improvement</t>
  </si>
  <si>
    <r>
      <t>Information and studies are available and can be widely</t>
    </r>
    <r>
      <rPr>
        <sz val="11"/>
        <color rgb="FF3F3F76"/>
        <rFont val="Calibri"/>
        <family val="2"/>
        <scheme val="minor"/>
      </rPr>
      <t xml:space="preserve"> accessed</t>
    </r>
  </si>
  <si>
    <r>
      <t xml:space="preserve">Climate change capacity is available in a few key government departments but </t>
    </r>
    <r>
      <rPr>
        <sz val="8"/>
        <color rgb="FF3F3F76"/>
        <rFont val="Calibri"/>
        <family val="2"/>
        <scheme val="minor"/>
      </rPr>
      <t>other agencies have weak capacity</t>
    </r>
  </si>
  <si>
    <r>
      <t>The National Climate Change council core members are from a few key government ministries</t>
    </r>
    <r>
      <rPr>
        <sz val="11"/>
        <color rgb="FF3F3F76"/>
        <rFont val="Calibri"/>
        <family val="2"/>
        <scheme val="minor"/>
      </rPr>
      <t>/agencies</t>
    </r>
  </si>
  <si>
    <r>
      <t xml:space="preserve">Respondant was not aware </t>
    </r>
    <r>
      <rPr>
        <sz val="11"/>
        <color rgb="FF3F3F76"/>
        <rFont val="Calibri"/>
        <family val="2"/>
        <scheme val="minor"/>
      </rPr>
      <t>of any</t>
    </r>
  </si>
  <si>
    <t>December/31/2014</t>
  </si>
  <si>
    <t>Improve climate resilience by mitigating risk of flooding along lower portion of St. John's River area.</t>
  </si>
  <si>
    <t>Improve resilience to climate change by Increasing water storage capcacity of National Water and Sewage Authority (NAWASA)</t>
  </si>
  <si>
    <t>Reduce climate risk in two communities by improving infrastructure such as roads, drainage, waste and waste water treatment systems and retaining walls</t>
  </si>
  <si>
    <t>Rehabilitation/ Rebuilding of two Schools and two Homes for the Aged to increase climate resilience  and reduce vulnerability to natural hazards</t>
  </si>
  <si>
    <t xml:space="preserve">Construction of two Climate Resilient Bridges </t>
  </si>
  <si>
    <t>Mitigation of  rock fall at the Sendall Tunnel. This tunnel is used by motorist and pedestrians alike. There is a very dangerous rock face on the exit end of the tunnel that needs to be stabilized to prevent rockfall</t>
  </si>
  <si>
    <t xml:space="preserve">Reduce climate risk by mitigation of landslips and landslides at eight sites located along main roads/motorways. </t>
  </si>
  <si>
    <t>Increasing climate resilience by conducting Locational Vulnerability asssessment of Schools infrastructure</t>
  </si>
  <si>
    <t>Reduce climate risk by developing Shelter Management Policy for Schools. This will allow for better management and decision making as it relates to the utilization of schools as shelters in the event of a disaster.</t>
  </si>
  <si>
    <t>Increase climate resilience via acquisition and installation of Emergency Communication Equipment/systems for NaDMA</t>
  </si>
  <si>
    <t xml:space="preserve">2. Implementation of the investment models is slower than forecasted during project planning. This is as a result of long lead times for pre-engineering studies and assessments; and lengthy time for designing and developing the investment models. </t>
  </si>
  <si>
    <t>3. Occasional lenghty times taken for review and approval of designs and deliverables</t>
  </si>
  <si>
    <t>4. Some procurement processes had to be annulled and or started over due to bids being non-responsive, or no bids/ tenders received.</t>
  </si>
  <si>
    <t>Mitigation of  rock fall at the Sendall Tunnel. This tunnel is used by motorist and pedestrians alike.</t>
  </si>
  <si>
    <t xml:space="preserve">Reduce climate risk  by mitigation of landslips and landslides at eight sites located along main roads/motorways. </t>
  </si>
  <si>
    <t xml:space="preserve">Reduce climate risk by developing Shelter Management Policy for Schools. </t>
  </si>
  <si>
    <t>Increasing climate resilience by acquiring and installing Emergency Communication Equipment/systems for NaDMA</t>
  </si>
  <si>
    <t>The National Climate Change Council has been identified as such a Council and implementation has commenced</t>
  </si>
  <si>
    <t>Draft incentives policies addressing climate issues exist</t>
  </si>
  <si>
    <t xml:space="preserve">There is guidance and some incentives legislation expressly addressing climate issues </t>
  </si>
  <si>
    <t>Some sectors have identified specific measures for climate resilience but with limited application</t>
  </si>
  <si>
    <t>There is routine screening in some sectors at the project development level</t>
  </si>
  <si>
    <t>3. The community based organizations are very much on board with regards to helping sharpe national policies for climate resilience.</t>
  </si>
  <si>
    <t>4. Lack of legal drafters that are sufficiently au fait with climate resilience.</t>
  </si>
  <si>
    <t xml:space="preserve">Grenada experienced a lull in its climate change resilience mainstreaming efforts at the national level as a result of a number of things which include but is not limited to the lack of personnel capacity, the changes with political cycles as well as scarce financial resources.  For example, the environment division moved from being a part of the ministry of the Environment, foreign Trade &amp; Export Development to now form part of the Ministry of Agriculture, Lands, Fisheries and Forestry with new personnel. The time allotted for the learning curve to take place also negatively impacts mainstreaming activities. </t>
  </si>
  <si>
    <t>A broad range of stakeholders were consulted on this project. The list of these stakeholders can be fond in annex 1</t>
  </si>
  <si>
    <t>Please see annex 2 for scorecards 1, 2 &amp; 3 criteria.</t>
  </si>
  <si>
    <t>The Division of the Economic &amp; Technical Cooperation held a national stakeholders consultation on the 26th of March 2015 in which scoring results as well as the PPCR investment plan were shared and discussed.</t>
  </si>
  <si>
    <t>Did not report prior, Plans do exist and is being implemented</t>
  </si>
  <si>
    <t xml:space="preserve">Some sectors have minimal Climate Resilience strategies are embedded in them </t>
  </si>
  <si>
    <t>Climate Resilience strategies are embedded in most sectors but at a minimal level</t>
  </si>
  <si>
    <t>Did not Report prior Climate change resilience plans do not exist in sector plans</t>
  </si>
  <si>
    <t>Climate Resilience Strategies exist at a mimimal level in principal planning documents</t>
  </si>
  <si>
    <t xml:space="preserve">Highly competent members from key sectors make up the National Climate Change Council and resilience is being mainstreamed in those sectors </t>
  </si>
  <si>
    <t>The Climate Change Council members are competent and a high degree of integration of climate resilience in some sector plans have commenced.</t>
  </si>
  <si>
    <t>Many sectors have identified specific measures for climate resilience however there is limited application</t>
  </si>
  <si>
    <t>While there is no offical climate change strategy for this sector, However architectural Plans etc are routinely screened for climate resilience in recent times</t>
  </si>
  <si>
    <t>Grenada National Climate Change Policy and Action Plan 2007-2011 which was not really implemented has been revivied and is now being implemented</t>
  </si>
  <si>
    <t>Information and studies are available and can be widely accessed e.g. CCORAL, Climate Change Adaptation In Grenada 2012 : Water Resources, Coastal Ecosystems &amp; Renewable Energy</t>
  </si>
  <si>
    <t>Information and studies on some issues are available</t>
  </si>
  <si>
    <t>A lot of information and studies are availible on climate change</t>
  </si>
  <si>
    <t xml:space="preserve">Did not report prior, Information and studies are available </t>
  </si>
  <si>
    <t>Did not report prior, Some national policies expressly address climate change and resilience</t>
  </si>
  <si>
    <t>Did not report prior, There are expertise available in most departments/agencies and capacity building is ongoing</t>
  </si>
  <si>
    <t>Did not report prior, relevant national policies expressly address climate change and resilience e.g. Grenada Investment Promotion Act.</t>
  </si>
  <si>
    <t>Did not report prior,There studies and information availible e.g. CCORAL</t>
  </si>
  <si>
    <t>Did not report Prior, Climate change expertise is available in most key sectors at weak levels</t>
  </si>
  <si>
    <t>Did not report prior, There is a climate change council that coordinates climate resilience activities</t>
  </si>
  <si>
    <t>Did not report prior, The national climate change council compose of members from all the required sectors meets, share information and cordinates activities on an ongoing basis</t>
  </si>
  <si>
    <t>Did not report prior,The national climate change council meets , share information and cordinates activities but this is not yet on a consistent basis as needs be</t>
  </si>
  <si>
    <t>Did not report prior,Climate resilience strategies do not exist in sector plans</t>
  </si>
  <si>
    <t>Did not report prior, new plans exist in draft form</t>
  </si>
  <si>
    <t>Did not report prior, Draft plan exist</t>
  </si>
  <si>
    <t>Did not report prior, cabinet approve plan exist</t>
  </si>
  <si>
    <t>How do you justify  the increase (or decrease)  in scores between scores reported last year (2014)  and scores repored  this year (2015) ?   Please explain!</t>
  </si>
  <si>
    <t>Did not report prior,The National Climate Change Council have been affectively engaged in other activities other than the PPCR</t>
  </si>
  <si>
    <t xml:space="preserve">Did not report prior,The stakeholder participation have improved drastically in recent times and all sectors and many non state actors are now actively involved </t>
  </si>
  <si>
    <t>Did not report prior,There is information in the public domain about climate change however there is room for greater sensitization, website needs developing</t>
  </si>
  <si>
    <t>Score each cell with a score between 0 and 10 where 0 = No, 5 = Halfway  and 10 = Yes completely</t>
  </si>
  <si>
    <t>1. Capacity Building has resulted in greatr awareness amongst Sectors Technical staff.</t>
  </si>
  <si>
    <t xml:space="preserve">2. Regular meetings results in better coordination  on strategies and  results in mire effective implementation of programs and projects. </t>
  </si>
  <si>
    <t>3. Need for more frequent meetings</t>
  </si>
  <si>
    <t xml:space="preserve">1. Capacity Building in CCORAL has resulted in more integration of risk in  planning. </t>
  </si>
  <si>
    <t>2. There is also a tremendous amount of support from the private sector whenever they particitate in stakeholder forums for climate resilience.</t>
  </si>
  <si>
    <t xml:space="preserve">4. Lack of Financial resources to implement programs, plans. Poor  enforcement of legislation, and regulations. </t>
  </si>
  <si>
    <t>Did not report prior, The National Climate Change Council is functional. Mechanisms are still to be put in place for improved efficiency</t>
  </si>
  <si>
    <t>Did not report prior, The government ensured a mix gender membership is fully represented at the National Climate Change Council level</t>
  </si>
  <si>
    <t>The National Climate Change Council is responsible for coordination and the council is now functional</t>
  </si>
  <si>
    <t>The national climate change council exist and coordinates events with participation from all sectors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</si>
</sst>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9]mmmm\ d\,\ yyyy;@"/>
    <numFmt numFmtId="165" formatCode="[$-409]d\-mmm\-yy;@"/>
    <numFmt numFmtId="166" formatCode="00000"/>
  </numFmts>
  <fonts count="64" x14ac:knownFonts="1">
    <font>
      <sz val="11"/>
      <color theme="1"/>
      <name val="Calibri"/>
      <family val="2"/>
      <scheme val="minor"/>
    </font>
    <font>
      <sz val="12"/>
      <color theme="1"/>
      <name val="Calibri"/>
      <family val="2"/>
      <scheme val="minor"/>
    </font>
    <font>
      <b/>
      <sz val="14"/>
      <color theme="1"/>
      <name val="Calibri"/>
      <family val="2"/>
      <scheme val="minor"/>
    </font>
    <font>
      <sz val="18"/>
      <color theme="1"/>
      <name val="Calibri"/>
      <family val="2"/>
      <scheme val="minor"/>
    </font>
    <font>
      <b/>
      <sz val="12"/>
      <color theme="1"/>
      <name val="Calibri"/>
      <family val="2"/>
      <scheme val="minor"/>
    </font>
    <font>
      <b/>
      <sz val="11"/>
      <color theme="1"/>
      <name val="Calibri"/>
      <family val="2"/>
      <scheme val="minor"/>
    </font>
    <font>
      <sz val="9"/>
      <color theme="1"/>
      <name val="Calibri"/>
      <family val="2"/>
      <scheme val="minor"/>
    </font>
    <font>
      <b/>
      <sz val="18"/>
      <color theme="1"/>
      <name val="Calibri"/>
      <family val="2"/>
      <scheme val="minor"/>
    </font>
    <font>
      <sz val="14"/>
      <color theme="1"/>
      <name val="Calibri"/>
      <family val="2"/>
      <scheme val="minor"/>
    </font>
    <font>
      <sz val="11"/>
      <color theme="1"/>
      <name val="Calibri"/>
      <family val="2"/>
    </font>
    <font>
      <b/>
      <sz val="14"/>
      <color theme="1"/>
      <name val="Calibri"/>
      <family val="2"/>
    </font>
    <font>
      <sz val="10"/>
      <color theme="1"/>
      <name val="Calibri"/>
      <family val="2"/>
      <scheme val="minor"/>
    </font>
    <font>
      <b/>
      <sz val="10"/>
      <color theme="1"/>
      <name val="Calibri"/>
      <family val="2"/>
      <scheme val="minor"/>
    </font>
    <font>
      <sz val="11"/>
      <color theme="1"/>
      <name val="Symbol"/>
      <family val="1"/>
      <charset val="2"/>
    </font>
    <font>
      <sz val="11"/>
      <color rgb="FF3F3F76"/>
      <name val="Calibri"/>
      <family val="2"/>
      <scheme val="minor"/>
    </font>
    <font>
      <b/>
      <sz val="12"/>
      <name val="Calibri"/>
      <family val="2"/>
      <scheme val="minor"/>
    </font>
    <font>
      <sz val="12"/>
      <name val="Calibri"/>
      <family val="2"/>
    </font>
    <font>
      <sz val="24"/>
      <color theme="1"/>
      <name val="Calibri"/>
      <family val="2"/>
      <scheme val="minor"/>
    </font>
    <font>
      <i/>
      <sz val="11"/>
      <color rgb="FF7F7F7F"/>
      <name val="Calibri"/>
      <family val="2"/>
      <scheme val="minor"/>
    </font>
    <font>
      <b/>
      <sz val="14"/>
      <name val="Calibri"/>
      <family val="2"/>
      <scheme val="minor"/>
    </font>
    <font>
      <sz val="14"/>
      <color theme="1"/>
      <name val="Calibri"/>
      <family val="2"/>
    </font>
    <font>
      <sz val="11"/>
      <color theme="1"/>
      <name val="Calibri"/>
      <family val="2"/>
      <scheme val="minor"/>
    </font>
    <font>
      <sz val="10"/>
      <color theme="1" tint="0.24994659260841701"/>
      <name val="Calibri"/>
      <family val="2"/>
      <scheme val="minor"/>
    </font>
    <font>
      <sz val="28"/>
      <color theme="4"/>
      <name val="Calibri Light"/>
      <family val="1"/>
      <scheme val="major"/>
    </font>
    <font>
      <sz val="20"/>
      <color theme="3"/>
      <name val="Calibri Light"/>
      <family val="1"/>
      <scheme val="major"/>
    </font>
    <font>
      <b/>
      <sz val="9"/>
      <color theme="1"/>
      <name val="Calibri"/>
      <family val="2"/>
      <scheme val="minor"/>
    </font>
    <font>
      <sz val="12"/>
      <name val="Calibri"/>
      <family val="2"/>
      <scheme val="minor"/>
    </font>
    <font>
      <i/>
      <sz val="11"/>
      <name val="Calibri"/>
      <family val="2"/>
      <scheme val="minor"/>
    </font>
    <font>
      <b/>
      <sz val="10"/>
      <name val="Calibri"/>
      <family val="2"/>
      <scheme val="minor"/>
    </font>
    <font>
      <b/>
      <i/>
      <sz val="10"/>
      <name val="Calibri"/>
      <family val="2"/>
      <scheme val="minor"/>
    </font>
    <font>
      <sz val="10"/>
      <name val="Calibri"/>
      <family val="2"/>
      <scheme val="minor"/>
    </font>
    <font>
      <b/>
      <sz val="11"/>
      <name val="Calibri"/>
      <family val="2"/>
      <scheme val="minor"/>
    </font>
    <font>
      <b/>
      <sz val="9"/>
      <color theme="4" tint="-0.249977111117893"/>
      <name val="Calibri"/>
      <family val="2"/>
      <scheme val="minor"/>
    </font>
    <font>
      <b/>
      <sz val="11"/>
      <color rgb="FFC00000"/>
      <name val="Calibri"/>
      <family val="2"/>
      <scheme val="minor"/>
    </font>
    <font>
      <b/>
      <sz val="11"/>
      <color theme="4"/>
      <name val="Calibri"/>
      <family val="2"/>
      <scheme val="minor"/>
    </font>
    <font>
      <i/>
      <sz val="11"/>
      <color rgb="FFFF0000"/>
      <name val="Calibri"/>
      <family val="2"/>
      <scheme val="minor"/>
    </font>
    <font>
      <b/>
      <sz val="11"/>
      <color rgb="FF3F3F76"/>
      <name val="Calibri"/>
      <family val="2"/>
      <scheme val="minor"/>
    </font>
    <font>
      <b/>
      <i/>
      <sz val="12"/>
      <name val="Calibri"/>
      <family val="2"/>
      <scheme val="minor"/>
    </font>
    <font>
      <b/>
      <i/>
      <u/>
      <sz val="12"/>
      <name val="Calibri"/>
      <family val="2"/>
      <scheme val="minor"/>
    </font>
    <font>
      <b/>
      <i/>
      <sz val="14"/>
      <color rgb="FFFF0000"/>
      <name val="Calibri"/>
      <family val="2"/>
      <scheme val="minor"/>
    </font>
    <font>
      <sz val="12"/>
      <color theme="1"/>
      <name val="Calibri"/>
      <family val="2"/>
    </font>
    <font>
      <b/>
      <i/>
      <sz val="11"/>
      <name val="Calibri"/>
      <family val="2"/>
      <scheme val="minor"/>
    </font>
    <font>
      <b/>
      <i/>
      <u/>
      <sz val="11"/>
      <name val="Calibri"/>
      <family val="2"/>
      <scheme val="minor"/>
    </font>
    <font>
      <b/>
      <sz val="11"/>
      <color theme="1"/>
      <name val="Calibri"/>
      <family val="2"/>
    </font>
    <font>
      <sz val="11"/>
      <color theme="5" tint="0.39997558519241921"/>
      <name val="Calibri"/>
      <family val="2"/>
      <scheme val="minor"/>
    </font>
    <font>
      <b/>
      <sz val="11"/>
      <color rgb="FFFF0000"/>
      <name val="Calibri"/>
      <family val="2"/>
      <scheme val="minor"/>
    </font>
    <font>
      <b/>
      <sz val="10"/>
      <color rgb="FFFF0000"/>
      <name val="Calibri"/>
      <family val="2"/>
      <scheme val="minor"/>
    </font>
    <font>
      <sz val="9"/>
      <color rgb="FFC00000"/>
      <name val="Calibri"/>
      <family val="2"/>
      <scheme val="minor"/>
    </font>
    <font>
      <b/>
      <sz val="9"/>
      <color rgb="FFC00000"/>
      <name val="Calibri"/>
      <family val="2"/>
      <scheme val="minor"/>
    </font>
    <font>
      <sz val="10"/>
      <color rgb="FF3F3F76"/>
      <name val="Calibri"/>
      <family val="2"/>
      <scheme val="minor"/>
    </font>
    <font>
      <b/>
      <sz val="24"/>
      <color theme="1"/>
      <name val="Calibri"/>
      <family val="2"/>
      <scheme val="minor"/>
    </font>
    <font>
      <b/>
      <i/>
      <u/>
      <sz val="10"/>
      <color rgb="FFFF0000"/>
      <name val="Calibri"/>
      <family val="2"/>
      <scheme val="minor"/>
    </font>
    <font>
      <b/>
      <i/>
      <u/>
      <sz val="11"/>
      <color rgb="FFFF0000"/>
      <name val="Calibri"/>
      <family val="2"/>
      <scheme val="minor"/>
    </font>
    <font>
      <b/>
      <sz val="14"/>
      <color theme="4"/>
      <name val="Calibri"/>
      <family val="2"/>
      <scheme val="minor"/>
    </font>
    <font>
      <sz val="14"/>
      <color rgb="FF3F3F76"/>
      <name val="Calibri"/>
      <family val="2"/>
      <scheme val="minor"/>
    </font>
    <font>
      <b/>
      <i/>
      <sz val="9"/>
      <name val="Calibri"/>
      <family val="2"/>
      <scheme val="minor"/>
    </font>
    <font>
      <sz val="8"/>
      <color rgb="FF3F3F76"/>
      <name val="Calibri"/>
      <family val="2"/>
      <scheme val="minor"/>
    </font>
    <font>
      <sz val="9"/>
      <color rgb="FF3F3F76"/>
      <name val="Calibri"/>
      <family val="2"/>
      <scheme val="minor"/>
    </font>
    <font>
      <sz val="6"/>
      <color rgb="FF3F3F76"/>
      <name val="Calibri"/>
      <family val="2"/>
      <scheme val="minor"/>
    </font>
    <font>
      <sz val="11"/>
      <color theme="1"/>
      <name val="Times New Roman"/>
      <family val="1"/>
    </font>
    <font>
      <sz val="14"/>
      <color theme="3" tint="-0.249977111117893"/>
      <name val="Calibri"/>
      <family val="2"/>
      <scheme val="minor"/>
    </font>
    <font>
      <sz val="11"/>
      <color theme="3" tint="-0.249977111117893"/>
      <name val="Calibri"/>
      <family val="2"/>
      <scheme val="minor"/>
    </font>
    <font>
      <sz val="7"/>
      <color rgb="FF3F3F76"/>
      <name val="Calibri"/>
      <family val="2"/>
      <scheme val="minor"/>
    </font>
    <font>
      <b/>
      <sz val="11"/>
      <color theme="3" tint="-0.249977111117893"/>
      <name val="Calibri"/>
      <family val="2"/>
      <scheme val="minor"/>
    </font>
  </fonts>
  <fills count="12">
    <fill>
      <patternFill patternType="none"/>
    </fill>
    <fill>
      <patternFill patternType="gray125"/>
    </fill>
    <fill>
      <patternFill patternType="solid">
        <fgColor rgb="FFFFFFFF"/>
        <bgColor indexed="64"/>
      </patternFill>
    </fill>
    <fill>
      <patternFill patternType="solid">
        <fgColor rgb="FFFFCC99"/>
      </patternFill>
    </fill>
    <fill>
      <patternFill patternType="solid">
        <fgColor rgb="FFFFCC99"/>
        <bgColor indexed="64"/>
      </patternFill>
    </fill>
    <fill>
      <patternFill patternType="solid">
        <fgColor rgb="FFFFFFCC"/>
      </patternFill>
    </fill>
    <fill>
      <patternFill patternType="solid">
        <fgColor theme="0"/>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theme="5" tint="0.59996337778862885"/>
        <bgColor indexed="64"/>
      </patternFill>
    </fill>
    <fill>
      <patternFill patternType="solid">
        <fgColor theme="4" tint="0.39997558519241921"/>
        <bgColor indexed="64"/>
      </patternFill>
    </fill>
  </fills>
  <borders count="211">
    <border>
      <left/>
      <right/>
      <top/>
      <bottom/>
      <diagonal/>
    </border>
    <border>
      <left/>
      <right/>
      <top/>
      <bottom style="double">
        <color auto="1"/>
      </bottom>
      <diagonal/>
    </border>
    <border>
      <left/>
      <right style="double">
        <color auto="1"/>
      </right>
      <top/>
      <bottom style="double">
        <color auto="1"/>
      </bottom>
      <diagonal/>
    </border>
    <border>
      <left/>
      <right style="double">
        <color auto="1"/>
      </right>
      <top/>
      <bottom/>
      <diagonal/>
    </border>
    <border>
      <left style="double">
        <color auto="1"/>
      </left>
      <right/>
      <top/>
      <bottom style="double">
        <color auto="1"/>
      </bottom>
      <diagonal/>
    </border>
    <border>
      <left style="double">
        <color auto="1"/>
      </left>
      <right/>
      <top/>
      <bottom/>
      <diagonal/>
    </border>
    <border>
      <left/>
      <right/>
      <top style="double">
        <color auto="1"/>
      </top>
      <bottom/>
      <diagonal/>
    </border>
    <border>
      <left/>
      <right style="double">
        <color auto="1"/>
      </right>
      <top style="double">
        <color auto="1"/>
      </top>
      <bottom/>
      <diagonal/>
    </border>
    <border>
      <left style="double">
        <color auto="1"/>
      </left>
      <right/>
      <top style="double">
        <color auto="1"/>
      </top>
      <bottom/>
      <diagonal/>
    </border>
    <border>
      <left style="double">
        <color auto="1"/>
      </left>
      <right/>
      <top style="thin">
        <color auto="1"/>
      </top>
      <bottom/>
      <diagonal/>
    </border>
    <border>
      <left style="thin">
        <color auto="1"/>
      </left>
      <right style="double">
        <color auto="1"/>
      </right>
      <top style="thin">
        <color auto="1"/>
      </top>
      <bottom style="thin">
        <color auto="1"/>
      </bottom>
      <diagonal/>
    </border>
    <border>
      <left style="double">
        <color auto="1"/>
      </left>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medium">
        <color auto="1"/>
      </right>
      <top/>
      <bottom style="double">
        <color auto="1"/>
      </bottom>
      <diagonal/>
    </border>
    <border>
      <left/>
      <right style="double">
        <color auto="1"/>
      </right>
      <top style="thin">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double">
        <color auto="1"/>
      </left>
      <right/>
      <top style="thin">
        <color auto="1"/>
      </top>
      <bottom style="double">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auto="1"/>
      </left>
      <right style="thin">
        <color auto="1"/>
      </right>
      <top style="thin">
        <color rgb="FF7F7F7F"/>
      </top>
      <bottom style="thin">
        <color rgb="FF7F7F7F"/>
      </bottom>
      <diagonal/>
    </border>
    <border>
      <left style="thin">
        <color auto="1"/>
      </left>
      <right style="thin">
        <color auto="1"/>
      </right>
      <top style="double">
        <color auto="1"/>
      </top>
      <bottom style="thin">
        <color rgb="FF7F7F7F"/>
      </bottom>
      <diagonal/>
    </border>
    <border>
      <left/>
      <right style="thin">
        <color auto="1"/>
      </right>
      <top style="double">
        <color auto="1"/>
      </top>
      <bottom style="thin">
        <color rgb="FF7F7F7F"/>
      </bottom>
      <diagonal/>
    </border>
    <border>
      <left/>
      <right style="thin">
        <color auto="1"/>
      </right>
      <top style="thin">
        <color rgb="FF7F7F7F"/>
      </top>
      <bottom style="thin">
        <color rgb="FF7F7F7F"/>
      </bottom>
      <diagonal/>
    </border>
    <border>
      <left style="thin">
        <color auto="1"/>
      </left>
      <right style="medium">
        <color auto="1"/>
      </right>
      <top style="double">
        <color auto="1"/>
      </top>
      <bottom style="thin">
        <color rgb="FF7F7F7F"/>
      </bottom>
      <diagonal/>
    </border>
    <border>
      <left style="thin">
        <color auto="1"/>
      </left>
      <right style="medium">
        <color auto="1"/>
      </right>
      <top style="thin">
        <color rgb="FF7F7F7F"/>
      </top>
      <bottom style="thin">
        <color rgb="FF7F7F7F"/>
      </bottom>
      <diagonal/>
    </border>
    <border>
      <left style="double">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style="thin">
        <color auto="1"/>
      </right>
      <top style="double">
        <color auto="1"/>
      </top>
      <bottom style="double">
        <color auto="1"/>
      </bottom>
      <diagonal/>
    </border>
    <border>
      <left style="thin">
        <color auto="1"/>
      </left>
      <right/>
      <top style="double">
        <color auto="1"/>
      </top>
      <bottom style="double">
        <color auto="1"/>
      </bottom>
      <diagonal/>
    </border>
    <border>
      <left style="thin">
        <color auto="1"/>
      </left>
      <right style="thin">
        <color auto="1"/>
      </right>
      <top style="double">
        <color auto="1"/>
      </top>
      <bottom style="double">
        <color auto="1"/>
      </bottom>
      <diagonal/>
    </border>
    <border>
      <left style="double">
        <color auto="1"/>
      </left>
      <right/>
      <top style="double">
        <color auto="1"/>
      </top>
      <bottom style="double">
        <color auto="1"/>
      </bottom>
      <diagonal/>
    </border>
    <border>
      <left style="thin">
        <color auto="1"/>
      </left>
      <right style="double">
        <color auto="1"/>
      </right>
      <top style="double">
        <color auto="1"/>
      </top>
      <bottom style="double">
        <color auto="1"/>
      </bottom>
      <diagonal/>
    </border>
    <border>
      <left/>
      <right style="thin">
        <color auto="1"/>
      </right>
      <top style="double">
        <color auto="1"/>
      </top>
      <bottom style="double">
        <color auto="1"/>
      </bottom>
      <diagonal/>
    </border>
    <border>
      <left style="double">
        <color auto="1"/>
      </left>
      <right style="thin">
        <color auto="1"/>
      </right>
      <top style="thin">
        <color auto="1"/>
      </top>
      <bottom style="thin">
        <color auto="1"/>
      </bottom>
      <diagonal/>
    </border>
    <border>
      <left style="thin">
        <color auto="1"/>
      </left>
      <right style="double">
        <color auto="1"/>
      </right>
      <top/>
      <bottom style="double">
        <color auto="1"/>
      </bottom>
      <diagonal/>
    </border>
    <border>
      <left style="thin">
        <color auto="1"/>
      </left>
      <right style="double">
        <color auto="1"/>
      </right>
      <top style="double">
        <color auto="1"/>
      </top>
      <bottom style="thin">
        <color rgb="FF7F7F7F"/>
      </bottom>
      <diagonal/>
    </border>
    <border>
      <left style="thin">
        <color auto="1"/>
      </left>
      <right style="double">
        <color auto="1"/>
      </right>
      <top style="thin">
        <color rgb="FF7F7F7F"/>
      </top>
      <bottom style="thin">
        <color rgb="FF7F7F7F"/>
      </bottom>
      <diagonal/>
    </border>
    <border>
      <left style="double">
        <color auto="1"/>
      </left>
      <right style="medium">
        <color auto="1"/>
      </right>
      <top style="double">
        <color auto="1"/>
      </top>
      <bottom/>
      <diagonal/>
    </border>
    <border>
      <left style="medium">
        <color auto="1"/>
      </left>
      <right style="double">
        <color auto="1"/>
      </right>
      <top style="thin">
        <color rgb="FF7F7F7F"/>
      </top>
      <bottom style="thin">
        <color rgb="FF7F7F7F"/>
      </bottom>
      <diagonal/>
    </border>
    <border>
      <left style="medium">
        <color auto="1"/>
      </left>
      <right style="double">
        <color auto="1"/>
      </right>
      <top style="double">
        <color auto="1"/>
      </top>
      <bottom/>
      <diagonal/>
    </border>
    <border>
      <left style="medium">
        <color auto="1"/>
      </left>
      <right style="double">
        <color auto="1"/>
      </right>
      <top/>
      <bottom style="double">
        <color auto="1"/>
      </bottom>
      <diagonal/>
    </border>
    <border>
      <left style="thin">
        <color rgb="FFB2B2B2"/>
      </left>
      <right style="thin">
        <color rgb="FFB2B2B2"/>
      </right>
      <top style="thin">
        <color rgb="FFB2B2B2"/>
      </top>
      <bottom style="thin">
        <color rgb="FFB2B2B2"/>
      </bottom>
      <diagonal/>
    </border>
    <border>
      <left style="thin">
        <color rgb="FFB2B2B2"/>
      </left>
      <right/>
      <top style="thin">
        <color rgb="FFB2B2B2"/>
      </top>
      <bottom style="thin">
        <color rgb="FFB2B2B2"/>
      </bottom>
      <diagonal/>
    </border>
    <border>
      <left/>
      <right/>
      <top style="thin">
        <color rgb="FFB2B2B2"/>
      </top>
      <bottom style="thin">
        <color rgb="FFB2B2B2"/>
      </bottom>
      <diagonal/>
    </border>
    <border>
      <left/>
      <right style="thin">
        <color rgb="FFB2B2B2"/>
      </right>
      <top style="thin">
        <color rgb="FFB2B2B2"/>
      </top>
      <bottom style="thin">
        <color rgb="FFB2B2B2"/>
      </bottom>
      <diagonal/>
    </border>
    <border>
      <left/>
      <right style="thin">
        <color auto="1"/>
      </right>
      <top/>
      <bottom/>
      <diagonal/>
    </border>
    <border>
      <left style="thin">
        <color auto="1"/>
      </left>
      <right style="thin">
        <color auto="1"/>
      </right>
      <top/>
      <bottom/>
      <diagonal/>
    </border>
    <border>
      <left style="thin">
        <color auto="1"/>
      </left>
      <right style="double">
        <color auto="1"/>
      </right>
      <top/>
      <bottom/>
      <diagonal/>
    </border>
    <border>
      <left style="medium">
        <color auto="1"/>
      </left>
      <right style="medium">
        <color auto="1"/>
      </right>
      <top style="double">
        <color auto="1"/>
      </top>
      <bottom/>
      <diagonal/>
    </border>
    <border>
      <left style="medium">
        <color auto="1"/>
      </left>
      <right style="medium">
        <color auto="1"/>
      </right>
      <top/>
      <bottom style="double">
        <color auto="1"/>
      </bottom>
      <diagonal/>
    </border>
    <border>
      <left style="medium">
        <color auto="1"/>
      </left>
      <right style="medium">
        <color auto="1"/>
      </right>
      <top style="thin">
        <color rgb="FF7F7F7F"/>
      </top>
      <bottom style="thin">
        <color rgb="FF7F7F7F"/>
      </bottom>
      <diagonal/>
    </border>
    <border>
      <left style="medium">
        <color auto="1"/>
      </left>
      <right style="medium">
        <color auto="1"/>
      </right>
      <top style="double">
        <color auto="1"/>
      </top>
      <bottom style="thin">
        <color auto="1"/>
      </bottom>
      <diagonal/>
    </border>
    <border>
      <left style="medium">
        <color auto="1"/>
      </left>
      <right style="medium">
        <color auto="1"/>
      </right>
      <top style="thin">
        <color auto="1"/>
      </top>
      <bottom style="thin">
        <color auto="1"/>
      </bottom>
      <diagonal/>
    </border>
    <border>
      <left style="double">
        <color auto="1"/>
      </left>
      <right style="thin">
        <color rgb="FF7F7F7F"/>
      </right>
      <top style="thin">
        <color auto="1"/>
      </top>
      <bottom style="thin">
        <color auto="1"/>
      </bottom>
      <diagonal/>
    </border>
    <border>
      <left style="double">
        <color auto="1"/>
      </left>
      <right style="medium">
        <color auto="1"/>
      </right>
      <top/>
      <bottom style="double">
        <color auto="1"/>
      </bottom>
      <diagonal/>
    </border>
    <border>
      <left/>
      <right style="medium">
        <color auto="1"/>
      </right>
      <top style="double">
        <color auto="1"/>
      </top>
      <bottom style="double">
        <color auto="1"/>
      </bottom>
      <diagonal/>
    </border>
    <border>
      <left style="double">
        <color auto="1"/>
      </left>
      <right style="thin">
        <color auto="1"/>
      </right>
      <top style="medium">
        <color auto="1"/>
      </top>
      <bottom/>
      <diagonal/>
    </border>
    <border>
      <left style="thin">
        <color auto="1"/>
      </left>
      <right style="double">
        <color auto="1"/>
      </right>
      <top/>
      <bottom style="thin">
        <color auto="1"/>
      </bottom>
      <diagonal/>
    </border>
    <border>
      <left style="thin">
        <color auto="1"/>
      </left>
      <right style="double">
        <color auto="1"/>
      </right>
      <top style="medium">
        <color auto="1"/>
      </top>
      <bottom/>
      <diagonal/>
    </border>
    <border>
      <left style="double">
        <color auto="1"/>
      </left>
      <right style="thin">
        <color auto="1"/>
      </right>
      <top/>
      <bottom style="thin">
        <color auto="1"/>
      </bottom>
      <diagonal/>
    </border>
    <border>
      <left style="medium">
        <color auto="1"/>
      </left>
      <right style="double">
        <color auto="1"/>
      </right>
      <top style="double">
        <color auto="1"/>
      </top>
      <bottom style="thin">
        <color auto="1"/>
      </bottom>
      <diagonal/>
    </border>
    <border>
      <left style="medium">
        <color auto="1"/>
      </left>
      <right style="double">
        <color auto="1"/>
      </right>
      <top style="thin">
        <color auto="1"/>
      </top>
      <bottom style="thin">
        <color auto="1"/>
      </bottom>
      <diagonal/>
    </border>
    <border>
      <left style="thin">
        <color rgb="FF7F7F7F"/>
      </left>
      <right/>
      <top style="thin">
        <color auto="1"/>
      </top>
      <bottom style="thin">
        <color auto="1"/>
      </bottom>
      <diagonal/>
    </border>
    <border>
      <left style="double">
        <color auto="1"/>
      </left>
      <right style="medium">
        <color auto="1"/>
      </right>
      <top style="thin">
        <color rgb="FFB2B2B2"/>
      </top>
      <bottom style="thin">
        <color rgb="FFB2B2B2"/>
      </bottom>
      <diagonal/>
    </border>
    <border>
      <left style="thin">
        <color rgb="FF7F7F7F"/>
      </left>
      <right/>
      <top style="thin">
        <color rgb="FF7F7F7F"/>
      </top>
      <bottom style="thin">
        <color rgb="FF7F7F7F"/>
      </bottom>
      <diagonal/>
    </border>
    <border>
      <left style="medium">
        <color auto="1"/>
      </left>
      <right style="medium">
        <color auto="1"/>
      </right>
      <top style="thin">
        <color rgb="FFB2B2B2"/>
      </top>
      <bottom style="thin">
        <color rgb="FFB2B2B2"/>
      </bottom>
      <diagonal/>
    </border>
    <border>
      <left/>
      <right/>
      <top/>
      <bottom style="thin">
        <color rgb="FFB2B2B2"/>
      </bottom>
      <diagonal/>
    </border>
    <border>
      <left/>
      <right style="medium">
        <color auto="1"/>
      </right>
      <top style="double">
        <color auto="1"/>
      </top>
      <bottom/>
      <diagonal/>
    </border>
    <border>
      <left style="medium">
        <color auto="1"/>
      </left>
      <right style="medium">
        <color auto="1"/>
      </right>
      <top style="thin">
        <color auto="1"/>
      </top>
      <bottom style="double">
        <color auto="1"/>
      </bottom>
      <diagonal/>
    </border>
    <border>
      <left style="double">
        <color auto="1"/>
      </left>
      <right style="medium">
        <color auto="1"/>
      </right>
      <top style="thin">
        <color rgb="FFB2B2B2"/>
      </top>
      <bottom style="double">
        <color auto="1"/>
      </bottom>
      <diagonal/>
    </border>
    <border>
      <left style="medium">
        <color auto="1"/>
      </left>
      <right style="medium">
        <color auto="1"/>
      </right>
      <top style="thin">
        <color rgb="FFB2B2B2"/>
      </top>
      <bottom style="double">
        <color auto="1"/>
      </bottom>
      <diagonal/>
    </border>
    <border>
      <left/>
      <right/>
      <top/>
      <bottom style="thin">
        <color theme="0" tint="-0.24994659260841701"/>
      </bottom>
      <diagonal/>
    </border>
    <border>
      <left/>
      <right style="medium">
        <color auto="1"/>
      </right>
      <top/>
      <bottom style="double">
        <color auto="1"/>
      </bottom>
      <diagonal/>
    </border>
    <border>
      <left style="double">
        <color auto="1"/>
      </left>
      <right style="thin">
        <color auto="1"/>
      </right>
      <top style="double">
        <color auto="1"/>
      </top>
      <bottom style="thin">
        <color auto="1"/>
      </bottom>
      <diagonal/>
    </border>
    <border>
      <left/>
      <right style="thin">
        <color rgb="FF7F7F7F"/>
      </right>
      <top style="thin">
        <color rgb="FF7F7F7F"/>
      </top>
      <bottom style="thin">
        <color rgb="FF7F7F7F"/>
      </bottom>
      <diagonal/>
    </border>
    <border>
      <left/>
      <right style="medium">
        <color auto="1"/>
      </right>
      <top style="thin">
        <color auto="1"/>
      </top>
      <bottom style="thin">
        <color auto="1"/>
      </bottom>
      <diagonal/>
    </border>
    <border>
      <left/>
      <right/>
      <top style="thin">
        <color rgb="FF7F7F7F"/>
      </top>
      <bottom style="thin">
        <color rgb="FF7F7F7F"/>
      </bottom>
      <diagonal/>
    </border>
    <border>
      <left style="medium">
        <color auto="1"/>
      </left>
      <right/>
      <top style="thin">
        <color auto="1"/>
      </top>
      <bottom style="double">
        <color auto="1"/>
      </bottom>
      <diagonal/>
    </border>
    <border>
      <left/>
      <right style="medium">
        <color auto="1"/>
      </right>
      <top style="thin">
        <color auto="1"/>
      </top>
      <bottom style="double">
        <color auto="1"/>
      </bottom>
      <diagonal/>
    </border>
    <border>
      <left/>
      <right/>
      <top style="thin">
        <color rgb="FF7F7F7F"/>
      </top>
      <bottom style="double">
        <color auto="1"/>
      </bottom>
      <diagonal/>
    </border>
    <border>
      <left/>
      <right/>
      <top style="thin">
        <color auto="1"/>
      </top>
      <bottom style="thin">
        <color auto="1"/>
      </bottom>
      <diagonal/>
    </border>
    <border>
      <left/>
      <right style="medium">
        <color auto="1"/>
      </right>
      <top/>
      <bottom/>
      <diagonal/>
    </border>
    <border>
      <left style="medium">
        <color indexed="64"/>
      </left>
      <right style="dotted">
        <color indexed="64"/>
      </right>
      <top style="double">
        <color indexed="64"/>
      </top>
      <bottom style="double">
        <color indexed="64"/>
      </bottom>
      <diagonal/>
    </border>
    <border>
      <left style="dotted">
        <color indexed="64"/>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style="double">
        <color auto="1"/>
      </left>
      <right style="dashDotDot">
        <color auto="1"/>
      </right>
      <top style="double">
        <color auto="1"/>
      </top>
      <bottom/>
      <diagonal/>
    </border>
    <border>
      <left style="medium">
        <color indexed="64"/>
      </left>
      <right style="dotted">
        <color indexed="64"/>
      </right>
      <top style="double">
        <color auto="1"/>
      </top>
      <bottom/>
      <diagonal/>
    </border>
    <border>
      <left style="dotted">
        <color indexed="64"/>
      </left>
      <right style="medium">
        <color indexed="64"/>
      </right>
      <top style="double">
        <color indexed="64"/>
      </top>
      <bottom style="thin">
        <color indexed="64"/>
      </bottom>
      <diagonal/>
    </border>
    <border>
      <left style="medium">
        <color indexed="64"/>
      </left>
      <right style="dashDotDot">
        <color auto="1"/>
      </right>
      <top style="double">
        <color auto="1"/>
      </top>
      <bottom/>
      <diagonal/>
    </border>
    <border>
      <left style="dashDotDot">
        <color indexed="64"/>
      </left>
      <right style="medium">
        <color indexed="64"/>
      </right>
      <top style="double">
        <color auto="1"/>
      </top>
      <bottom style="thin">
        <color indexed="64"/>
      </bottom>
      <diagonal/>
    </border>
    <border>
      <left style="dashDotDot">
        <color indexed="64"/>
      </left>
      <right style="double">
        <color indexed="64"/>
      </right>
      <top style="double">
        <color auto="1"/>
      </top>
      <bottom style="thin">
        <color indexed="64"/>
      </bottom>
      <diagonal/>
    </border>
    <border>
      <left style="double">
        <color indexed="64"/>
      </left>
      <right/>
      <top style="double">
        <color indexed="64"/>
      </top>
      <bottom style="thin">
        <color indexed="64"/>
      </bottom>
      <diagonal/>
    </border>
    <border>
      <left style="double">
        <color auto="1"/>
      </left>
      <right style="dashDotDot">
        <color auto="1"/>
      </right>
      <top style="double">
        <color auto="1"/>
      </top>
      <bottom style="thin">
        <color indexed="64"/>
      </bottom>
      <diagonal/>
    </border>
    <border>
      <left style="medium">
        <color indexed="64"/>
      </left>
      <right style="dotted">
        <color indexed="64"/>
      </right>
      <top style="double">
        <color auto="1"/>
      </top>
      <bottom style="thin">
        <color indexed="64"/>
      </bottom>
      <diagonal/>
    </border>
    <border>
      <left style="medium">
        <color indexed="64"/>
      </left>
      <right style="dashDotDot">
        <color auto="1"/>
      </right>
      <top style="double">
        <color auto="1"/>
      </top>
      <bottom style="thin">
        <color indexed="64"/>
      </bottom>
      <diagonal/>
    </border>
    <border>
      <left style="medium">
        <color indexed="64"/>
      </left>
      <right style="dashDotDot">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double">
        <color indexed="64"/>
      </left>
      <right style="dashDotDot">
        <color indexed="64"/>
      </right>
      <top style="thin">
        <color indexed="64"/>
      </top>
      <bottom style="thin">
        <color indexed="64"/>
      </bottom>
      <diagonal/>
    </border>
    <border>
      <left style="medium">
        <color indexed="64"/>
      </left>
      <right style="dotted">
        <color indexed="64"/>
      </right>
      <top style="thin">
        <color indexed="64"/>
      </top>
      <bottom style="thin">
        <color indexed="64"/>
      </bottom>
      <diagonal/>
    </border>
    <border>
      <left style="dashDotDot">
        <color indexed="64"/>
      </left>
      <right style="medium">
        <color indexed="64"/>
      </right>
      <top style="thin">
        <color indexed="64"/>
      </top>
      <bottom style="thin">
        <color indexed="64"/>
      </bottom>
      <diagonal/>
    </border>
    <border>
      <left style="dashDotDot">
        <color indexed="64"/>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medium">
        <color theme="8" tint="-0.24994659260841701"/>
      </left>
      <right/>
      <top style="medium">
        <color theme="8" tint="-0.24994659260841701"/>
      </top>
      <bottom style="medium">
        <color theme="8" tint="-0.24994659260841701"/>
      </bottom>
      <diagonal/>
    </border>
    <border>
      <left/>
      <right/>
      <top style="medium">
        <color theme="8" tint="-0.24994659260841701"/>
      </top>
      <bottom style="medium">
        <color theme="8" tint="-0.24994659260841701"/>
      </bottom>
      <diagonal/>
    </border>
    <border>
      <left/>
      <right style="medium">
        <color theme="8" tint="-0.24994659260841701"/>
      </right>
      <top style="medium">
        <color theme="8" tint="-0.24994659260841701"/>
      </top>
      <bottom style="medium">
        <color theme="8" tint="-0.2499465926084170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ashDotDot">
        <color auto="1"/>
      </left>
      <right style="double">
        <color auto="1"/>
      </right>
      <top style="double">
        <color indexed="64"/>
      </top>
      <bottom style="double">
        <color indexed="64"/>
      </bottom>
      <diagonal/>
    </border>
    <border>
      <left/>
      <right style="medium">
        <color auto="1"/>
      </right>
      <top/>
      <bottom style="thin">
        <color indexed="64"/>
      </bottom>
      <diagonal/>
    </border>
    <border>
      <left style="medium">
        <color indexed="64"/>
      </left>
      <right/>
      <top style="double">
        <color indexed="64"/>
      </top>
      <bottom style="thin">
        <color indexed="64"/>
      </bottom>
      <diagonal/>
    </border>
    <border>
      <left style="medium">
        <color auto="1"/>
      </left>
      <right/>
      <top style="double">
        <color auto="1"/>
      </top>
      <bottom/>
      <diagonal/>
    </border>
    <border>
      <left style="double">
        <color auto="1"/>
      </left>
      <right style="double">
        <color auto="1"/>
      </right>
      <top style="double">
        <color auto="1"/>
      </top>
      <bottom/>
      <diagonal/>
    </border>
    <border>
      <left style="double">
        <color indexed="64"/>
      </left>
      <right style="double">
        <color indexed="64"/>
      </right>
      <top/>
      <bottom style="double">
        <color indexed="64"/>
      </bottom>
      <diagonal/>
    </border>
    <border>
      <left style="double">
        <color indexed="64"/>
      </left>
      <right style="thin">
        <color indexed="64"/>
      </right>
      <top style="double">
        <color indexed="64"/>
      </top>
      <bottom/>
      <diagonal/>
    </border>
    <border>
      <left style="thin">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diagonal/>
    </border>
    <border>
      <left style="double">
        <color indexed="64"/>
      </left>
      <right style="double">
        <color theme="0" tint="-0.14996795556505021"/>
      </right>
      <top style="thin">
        <color indexed="64"/>
      </top>
      <bottom/>
      <diagonal/>
    </border>
    <border>
      <left/>
      <right style="thin">
        <color rgb="FF7F7F7F"/>
      </right>
      <top style="thin">
        <color indexed="64"/>
      </top>
      <bottom style="thin">
        <color rgb="FF7F7F7F"/>
      </bottom>
      <diagonal/>
    </border>
    <border>
      <left style="thin">
        <color rgb="FF7F7F7F"/>
      </left>
      <right/>
      <top style="thin">
        <color indexed="64"/>
      </top>
      <bottom style="thin">
        <color rgb="FF7F7F7F"/>
      </bottom>
      <diagonal/>
    </border>
    <border>
      <left style="double">
        <color auto="1"/>
      </left>
      <right style="medium">
        <color auto="1"/>
      </right>
      <top style="thin">
        <color indexed="64"/>
      </top>
      <bottom style="thin">
        <color rgb="FF7F7F7F"/>
      </bottom>
      <diagonal/>
    </border>
    <border>
      <left style="medium">
        <color auto="1"/>
      </left>
      <right style="medium">
        <color auto="1"/>
      </right>
      <top style="thin">
        <color indexed="64"/>
      </top>
      <bottom style="thin">
        <color rgb="FF7F7F7F"/>
      </bottom>
      <diagonal/>
    </border>
    <border>
      <left style="medium">
        <color indexed="64"/>
      </left>
      <right style="double">
        <color indexed="64"/>
      </right>
      <top style="thin">
        <color indexed="64"/>
      </top>
      <bottom style="thin">
        <color rgb="FF7F7F7F"/>
      </bottom>
      <diagonal/>
    </border>
    <border>
      <left style="double">
        <color indexed="64"/>
      </left>
      <right style="double">
        <color indexed="64"/>
      </right>
      <top/>
      <bottom/>
      <diagonal/>
    </border>
    <border>
      <left style="double">
        <color indexed="64"/>
      </left>
      <right style="double">
        <color theme="0" tint="-0.14996795556505021"/>
      </right>
      <top/>
      <bottom/>
      <diagonal/>
    </border>
    <border>
      <left/>
      <right style="double">
        <color auto="1"/>
      </right>
      <top style="thin">
        <color rgb="FF7F7F7F"/>
      </top>
      <bottom style="thin">
        <color rgb="FF7F7F7F"/>
      </bottom>
      <diagonal/>
    </border>
    <border>
      <left style="thin">
        <color rgb="FFB2B2B2"/>
      </left>
      <right style="double">
        <color indexed="64"/>
      </right>
      <top style="thin">
        <color rgb="FFB2B2B2"/>
      </top>
      <bottom style="thin">
        <color rgb="FFB2B2B2"/>
      </bottom>
      <diagonal/>
    </border>
    <border>
      <left style="double">
        <color auto="1"/>
      </left>
      <right style="medium">
        <color auto="1"/>
      </right>
      <top style="thin">
        <color rgb="FF7F7F7F"/>
      </top>
      <bottom style="thin">
        <color rgb="FF7F7F7F"/>
      </bottom>
      <diagonal/>
    </border>
    <border>
      <left style="double">
        <color indexed="64"/>
      </left>
      <right style="double">
        <color theme="0" tint="-0.14996795556505021"/>
      </right>
      <top/>
      <bottom style="double">
        <color indexed="64"/>
      </bottom>
      <diagonal/>
    </border>
    <border>
      <left/>
      <right style="double">
        <color indexed="64"/>
      </right>
      <top style="thin">
        <color rgb="FF7F7F7F"/>
      </top>
      <bottom style="double">
        <color indexed="64"/>
      </bottom>
      <diagonal/>
    </border>
    <border>
      <left style="thin">
        <color rgb="FFB2B2B2"/>
      </left>
      <right style="double">
        <color indexed="64"/>
      </right>
      <top style="thin">
        <color rgb="FFB2B2B2"/>
      </top>
      <bottom style="double">
        <color indexed="64"/>
      </bottom>
      <diagonal/>
    </border>
    <border>
      <left style="thick">
        <color theme="8" tint="-0.24994659260841701"/>
      </left>
      <right/>
      <top style="thick">
        <color theme="8" tint="-0.24994659260841701"/>
      </top>
      <bottom style="thick">
        <color theme="8" tint="-0.24994659260841701"/>
      </bottom>
      <diagonal/>
    </border>
    <border>
      <left/>
      <right/>
      <top style="thick">
        <color theme="8" tint="-0.24994659260841701"/>
      </top>
      <bottom style="thick">
        <color theme="8" tint="-0.24994659260841701"/>
      </bottom>
      <diagonal/>
    </border>
    <border>
      <left/>
      <right style="thick">
        <color theme="8" tint="-0.24994659260841701"/>
      </right>
      <top style="thick">
        <color theme="8" tint="-0.24994659260841701"/>
      </top>
      <bottom style="thick">
        <color theme="8" tint="-0.24994659260841701"/>
      </bottom>
      <diagonal/>
    </border>
    <border>
      <left style="thin">
        <color rgb="FFB2B2B2"/>
      </left>
      <right/>
      <top style="thin">
        <color rgb="FFB2B2B2"/>
      </top>
      <bottom/>
      <diagonal/>
    </border>
    <border>
      <left/>
      <right/>
      <top style="thin">
        <color rgb="FFB2B2B2"/>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style="double">
        <color indexed="64"/>
      </bottom>
      <diagonal/>
    </border>
    <border>
      <left style="thin">
        <color indexed="64"/>
      </left>
      <right/>
      <top/>
      <bottom style="double">
        <color indexed="64"/>
      </bottom>
      <diagonal/>
    </border>
    <border>
      <left style="double">
        <color auto="1"/>
      </left>
      <right style="double">
        <color indexed="64"/>
      </right>
      <top style="double">
        <color auto="1"/>
      </top>
      <bottom style="double">
        <color auto="1"/>
      </bottom>
      <diagonal/>
    </border>
    <border>
      <left style="medium">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double">
        <color auto="1"/>
      </left>
      <right style="double">
        <color theme="0" tint="-0.34998626667073579"/>
      </right>
      <top style="thin">
        <color indexed="64"/>
      </top>
      <bottom style="thin">
        <color indexed="64"/>
      </bottom>
      <diagonal/>
    </border>
    <border>
      <left style="thick">
        <color theme="4" tint="-0.24994659260841701"/>
      </left>
      <right/>
      <top style="thick">
        <color theme="4" tint="-0.24994659260841701"/>
      </top>
      <bottom style="thick">
        <color theme="4" tint="-0.24994659260841701"/>
      </bottom>
      <diagonal/>
    </border>
    <border>
      <left/>
      <right/>
      <top style="thick">
        <color theme="4" tint="-0.24994659260841701"/>
      </top>
      <bottom style="thick">
        <color theme="4" tint="-0.24994659260841701"/>
      </bottom>
      <diagonal/>
    </border>
    <border>
      <left/>
      <right style="thick">
        <color theme="4" tint="-0.24994659260841701"/>
      </right>
      <top style="thick">
        <color theme="4" tint="-0.24994659260841701"/>
      </top>
      <bottom style="thick">
        <color theme="4" tint="-0.24994659260841701"/>
      </bottom>
      <diagonal/>
    </border>
    <border>
      <left/>
      <right style="thin">
        <color rgb="FFB2B2B2"/>
      </right>
      <top/>
      <bottom style="thin">
        <color rgb="FFB2B2B2"/>
      </bottom>
      <diagonal/>
    </border>
    <border>
      <left style="double">
        <color auto="1"/>
      </left>
      <right/>
      <top style="double">
        <color indexed="64"/>
      </top>
      <bottom style="hair">
        <color auto="1"/>
      </bottom>
      <diagonal/>
    </border>
    <border>
      <left/>
      <right/>
      <top style="double">
        <color indexed="64"/>
      </top>
      <bottom style="hair">
        <color auto="1"/>
      </bottom>
      <diagonal/>
    </border>
    <border>
      <left/>
      <right style="double">
        <color indexed="64"/>
      </right>
      <top style="double">
        <color indexed="64"/>
      </top>
      <bottom style="hair">
        <color auto="1"/>
      </bottom>
      <diagonal/>
    </border>
    <border>
      <left style="double">
        <color auto="1"/>
      </left>
      <right/>
      <top style="hair">
        <color auto="1"/>
      </top>
      <bottom style="hair">
        <color auto="1"/>
      </bottom>
      <diagonal/>
    </border>
    <border>
      <left/>
      <right/>
      <top style="hair">
        <color auto="1"/>
      </top>
      <bottom style="hair">
        <color auto="1"/>
      </bottom>
      <diagonal/>
    </border>
    <border>
      <left/>
      <right style="double">
        <color indexed="64"/>
      </right>
      <top style="hair">
        <color auto="1"/>
      </top>
      <bottom style="hair">
        <color auto="1"/>
      </bottom>
      <diagonal/>
    </border>
    <border>
      <left style="double">
        <color auto="1"/>
      </left>
      <right/>
      <top style="hair">
        <color auto="1"/>
      </top>
      <bottom style="double">
        <color indexed="64"/>
      </bottom>
      <diagonal/>
    </border>
    <border>
      <left/>
      <right/>
      <top style="hair">
        <color auto="1"/>
      </top>
      <bottom style="double">
        <color indexed="64"/>
      </bottom>
      <diagonal/>
    </border>
    <border>
      <left/>
      <right style="double">
        <color indexed="64"/>
      </right>
      <top style="hair">
        <color auto="1"/>
      </top>
      <bottom style="double">
        <color indexed="64"/>
      </bottom>
      <diagonal/>
    </border>
    <border>
      <left style="double">
        <color auto="1"/>
      </left>
      <right/>
      <top style="thick">
        <color auto="1"/>
      </top>
      <bottom style="hair">
        <color auto="1"/>
      </bottom>
      <diagonal/>
    </border>
    <border>
      <left/>
      <right/>
      <top style="thick">
        <color auto="1"/>
      </top>
      <bottom style="hair">
        <color auto="1"/>
      </bottom>
      <diagonal/>
    </border>
    <border>
      <left/>
      <right style="double">
        <color indexed="64"/>
      </right>
      <top style="thick">
        <color auto="1"/>
      </top>
      <bottom style="hair">
        <color auto="1"/>
      </bottom>
      <diagonal/>
    </border>
    <border>
      <left style="double">
        <color indexed="64"/>
      </left>
      <right style="thin">
        <color indexed="64"/>
      </right>
      <top style="thick">
        <color auto="1"/>
      </top>
      <bottom style="thin">
        <color indexed="64"/>
      </bottom>
      <diagonal/>
    </border>
    <border>
      <left style="thin">
        <color indexed="64"/>
      </left>
      <right style="double">
        <color indexed="64"/>
      </right>
      <top style="thick">
        <color auto="1"/>
      </top>
      <bottom style="thin">
        <color indexed="64"/>
      </bottom>
      <diagonal/>
    </border>
    <border>
      <left style="double">
        <color auto="1"/>
      </left>
      <right style="double">
        <color indexed="64"/>
      </right>
      <top/>
      <bottom style="thick">
        <color auto="1"/>
      </bottom>
      <diagonal/>
    </border>
    <border>
      <left style="double">
        <color auto="1"/>
      </left>
      <right/>
      <top style="hair">
        <color auto="1"/>
      </top>
      <bottom style="thick">
        <color auto="1"/>
      </bottom>
      <diagonal/>
    </border>
    <border>
      <left/>
      <right/>
      <top style="hair">
        <color auto="1"/>
      </top>
      <bottom style="thick">
        <color auto="1"/>
      </bottom>
      <diagonal/>
    </border>
    <border>
      <left/>
      <right style="double">
        <color indexed="64"/>
      </right>
      <top style="hair">
        <color auto="1"/>
      </top>
      <bottom style="thick">
        <color auto="1"/>
      </bottom>
      <diagonal/>
    </border>
    <border>
      <left style="double">
        <color indexed="64"/>
      </left>
      <right style="thin">
        <color indexed="64"/>
      </right>
      <top style="thin">
        <color indexed="64"/>
      </top>
      <bottom style="thick">
        <color auto="1"/>
      </bottom>
      <diagonal/>
    </border>
    <border>
      <left style="thin">
        <color indexed="64"/>
      </left>
      <right style="double">
        <color indexed="64"/>
      </right>
      <top style="thin">
        <color indexed="64"/>
      </top>
      <bottom style="thick">
        <color auto="1"/>
      </bottom>
      <diagonal/>
    </border>
    <border>
      <left/>
      <right style="thin">
        <color rgb="FFB2B2B2"/>
      </right>
      <top/>
      <bottom/>
      <diagonal/>
    </border>
    <border>
      <left style="medium">
        <color rgb="FFC00000"/>
      </left>
      <right style="medium">
        <color rgb="FFC00000"/>
      </right>
      <top style="medium">
        <color rgb="FFC00000"/>
      </top>
      <bottom style="medium">
        <color rgb="FFC00000"/>
      </bottom>
      <diagonal/>
    </border>
    <border>
      <left style="double">
        <color auto="1"/>
      </left>
      <right style="double">
        <color theme="0" tint="-0.34998626667073579"/>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style="double">
        <color auto="1"/>
      </left>
      <right style="medium">
        <color auto="1"/>
      </right>
      <top/>
      <bottom/>
      <diagonal/>
    </border>
    <border>
      <left style="medium">
        <color auto="1"/>
      </left>
      <right style="medium">
        <color auto="1"/>
      </right>
      <top/>
      <bottom/>
      <diagonal/>
    </border>
    <border>
      <left style="double">
        <color auto="1"/>
      </left>
      <right style="medium">
        <color auto="1"/>
      </right>
      <top/>
      <bottom style="thin">
        <color indexed="64"/>
      </bottom>
      <diagonal/>
    </border>
    <border>
      <left style="medium">
        <color auto="1"/>
      </left>
      <right style="medium">
        <color auto="1"/>
      </right>
      <top/>
      <bottom style="thin">
        <color indexed="64"/>
      </bottom>
      <diagonal/>
    </border>
    <border>
      <left/>
      <right style="double">
        <color auto="1"/>
      </right>
      <top/>
      <bottom style="thin">
        <color indexed="64"/>
      </bottom>
      <diagonal/>
    </border>
    <border>
      <left style="double">
        <color indexed="64"/>
      </left>
      <right style="double">
        <color theme="0" tint="-0.14996795556505021"/>
      </right>
      <top/>
      <bottom style="thin">
        <color indexed="64"/>
      </bottom>
      <diagonal/>
    </border>
    <border>
      <left style="double">
        <color theme="0" tint="-0.14996795556505021"/>
      </left>
      <right/>
      <top style="double">
        <color auto="1"/>
      </top>
      <bottom style="thin">
        <color rgb="FF7F7F7F"/>
      </bottom>
      <diagonal/>
    </border>
    <border>
      <left/>
      <right style="double">
        <color auto="1"/>
      </right>
      <top style="double">
        <color auto="1"/>
      </top>
      <bottom style="thin">
        <color rgb="FF7F7F7F"/>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diagonal/>
    </border>
    <border>
      <left style="thin">
        <color rgb="FF7F7F7F"/>
      </left>
      <right/>
      <top style="thin">
        <color rgb="FF7F7F7F"/>
      </top>
      <bottom/>
      <diagonal/>
    </border>
    <border>
      <left style="thin">
        <color rgb="FF7F7F7F"/>
      </left>
      <right style="thin">
        <color rgb="FF7F7F7F"/>
      </right>
      <top/>
      <bottom style="thin">
        <color rgb="FF7F7F7F"/>
      </bottom>
      <diagonal/>
    </border>
    <border>
      <left style="thin">
        <color rgb="FF7F7F7F"/>
      </left>
      <right/>
      <top/>
      <bottom style="thin">
        <color rgb="FF7F7F7F"/>
      </bottom>
      <diagonal/>
    </border>
    <border>
      <left style="medium">
        <color indexed="64"/>
      </left>
      <right/>
      <top/>
      <bottom style="double">
        <color indexed="64"/>
      </bottom>
      <diagonal/>
    </border>
    <border>
      <left style="thin">
        <color indexed="64"/>
      </left>
      <right/>
      <top style="thin">
        <color indexed="64"/>
      </top>
      <bottom style="double">
        <color auto="1"/>
      </bottom>
      <diagonal/>
    </border>
    <border>
      <left/>
      <right style="thin">
        <color indexed="64"/>
      </right>
      <top style="thin">
        <color indexed="64"/>
      </top>
      <bottom style="double">
        <color auto="1"/>
      </bottom>
      <diagonal/>
    </border>
    <border>
      <left style="thin">
        <color indexed="64"/>
      </left>
      <right style="dashDotDot">
        <color indexed="64"/>
      </right>
      <top style="thin">
        <color indexed="64"/>
      </top>
      <bottom style="thin">
        <color indexed="64"/>
      </bottom>
      <diagonal/>
    </border>
    <border>
      <left style="medium">
        <color auto="1"/>
      </left>
      <right style="thin">
        <color indexed="64"/>
      </right>
      <top style="thin">
        <color auto="1"/>
      </top>
      <bottom style="thin">
        <color auto="1"/>
      </bottom>
      <diagonal/>
    </border>
    <border>
      <left/>
      <right style="dashDotDot">
        <color indexed="64"/>
      </right>
      <top style="thin">
        <color indexed="64"/>
      </top>
      <bottom style="thin">
        <color indexed="64"/>
      </bottom>
      <diagonal/>
    </border>
    <border>
      <left/>
      <right style="dashDotDot">
        <color auto="1"/>
      </right>
      <top style="double">
        <color auto="1"/>
      </top>
      <bottom/>
      <diagonal/>
    </border>
    <border>
      <left style="thin">
        <color indexed="64"/>
      </left>
      <right style="dashDotDot">
        <color auto="1"/>
      </right>
      <top style="double">
        <color auto="1"/>
      </top>
      <bottom/>
      <diagonal/>
    </border>
    <border>
      <left/>
      <right style="thin">
        <color indexed="64"/>
      </right>
      <top style="double">
        <color auto="1"/>
      </top>
      <bottom style="thin">
        <color auto="1"/>
      </bottom>
      <diagonal/>
    </border>
    <border>
      <left style="medium">
        <color auto="1"/>
      </left>
      <right style="thin">
        <color indexed="64"/>
      </right>
      <top style="double">
        <color auto="1"/>
      </top>
      <bottom/>
      <diagonal/>
    </border>
    <border>
      <left style="thin">
        <color indexed="64"/>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top style="thin">
        <color indexed="64"/>
      </top>
      <bottom style="medium">
        <color theme="8" tint="-0.24994659260841701"/>
      </bottom>
      <diagonal/>
    </border>
    <border>
      <left/>
      <right style="thin">
        <color indexed="64"/>
      </right>
      <top style="thin">
        <color indexed="64"/>
      </top>
      <bottom style="medium">
        <color theme="8" tint="-0.24994659260841701"/>
      </bottom>
      <diagonal/>
    </border>
    <border>
      <left style="double">
        <color auto="1"/>
      </left>
      <right/>
      <top style="thin">
        <color indexed="64"/>
      </top>
      <bottom style="medium">
        <color theme="8" tint="-0.24994659260841701"/>
      </bottom>
      <diagonal/>
    </border>
    <border>
      <left style="medium">
        <color auto="1"/>
      </left>
      <right/>
      <top style="thin">
        <color indexed="64"/>
      </top>
      <bottom style="medium">
        <color theme="8" tint="-0.24994659260841701"/>
      </bottom>
      <diagonal/>
    </border>
    <border>
      <left/>
      <right style="thin">
        <color indexed="64"/>
      </right>
      <top style="double">
        <color auto="1"/>
      </top>
      <bottom/>
      <diagonal/>
    </border>
  </borders>
  <cellStyleXfs count="8">
    <xf numFmtId="0" fontId="0" fillId="0" borderId="0"/>
    <xf numFmtId="0" fontId="14" fillId="3" borderId="18" applyNumberFormat="0" applyAlignment="0" applyProtection="0"/>
    <xf numFmtId="0" fontId="15" fillId="0" borderId="19" applyNumberFormat="0" applyFill="0" applyBorder="0" applyAlignment="0"/>
    <xf numFmtId="0" fontId="18" fillId="0" borderId="0" applyNumberFormat="0" applyFill="0" applyBorder="0" applyAlignment="0" applyProtection="0"/>
    <xf numFmtId="0" fontId="21" fillId="5" borderId="44" applyNumberFormat="0" applyFont="0" applyAlignment="0" applyProtection="0"/>
    <xf numFmtId="0" fontId="22" fillId="0" borderId="0">
      <alignment vertical="center"/>
    </xf>
    <xf numFmtId="0" fontId="23" fillId="0" borderId="0" applyNumberFormat="0" applyFill="0" applyBorder="0" applyProtection="0">
      <alignment vertical="top"/>
    </xf>
    <xf numFmtId="0" fontId="24" fillId="0" borderId="0" applyNumberFormat="0" applyFill="0" applyProtection="0"/>
  </cellStyleXfs>
  <cellXfs count="601">
    <xf numFmtId="0" fontId="0" fillId="0" borderId="0" xfId="0"/>
    <xf numFmtId="0" fontId="0" fillId="0" borderId="0" xfId="0" applyFont="1" applyBorder="1"/>
    <xf numFmtId="0" fontId="0" fillId="0" borderId="6" xfId="0" applyBorder="1"/>
    <xf numFmtId="0" fontId="0" fillId="0" borderId="7" xfId="0" applyBorder="1"/>
    <xf numFmtId="0" fontId="0" fillId="0" borderId="1" xfId="0" applyBorder="1" applyAlignment="1"/>
    <xf numFmtId="0" fontId="7" fillId="0" borderId="0" xfId="0" applyFont="1" applyBorder="1" applyAlignment="1"/>
    <xf numFmtId="0" fontId="0" fillId="0" borderId="1" xfId="0" applyBorder="1"/>
    <xf numFmtId="0" fontId="0" fillId="0" borderId="2" xfId="0" applyBorder="1"/>
    <xf numFmtId="0" fontId="0" fillId="0" borderId="8" xfId="0" applyBorder="1"/>
    <xf numFmtId="0" fontId="0" fillId="0" borderId="5" xfId="0" applyBorder="1"/>
    <xf numFmtId="0" fontId="4" fillId="0" borderId="6" xfId="0" applyNumberFormat="1" applyFont="1" applyBorder="1" applyAlignment="1">
      <alignment vertical="top" wrapText="1"/>
    </xf>
    <xf numFmtId="0" fontId="5" fillId="0" borderId="0" xfId="0" applyFont="1" applyBorder="1" applyAlignment="1"/>
    <xf numFmtId="0" fontId="0" fillId="0" borderId="0" xfId="0" applyAlignment="1">
      <alignment vertical="center"/>
    </xf>
    <xf numFmtId="0" fontId="4" fillId="0" borderId="0" xfId="0" applyFont="1" applyBorder="1" applyAlignment="1">
      <alignment horizontal="right"/>
    </xf>
    <xf numFmtId="164" fontId="15" fillId="0" borderId="0" xfId="2" applyNumberFormat="1" applyBorder="1" applyAlignment="1">
      <alignment horizontal="left"/>
    </xf>
    <xf numFmtId="0" fontId="5" fillId="0" borderId="0" xfId="0" applyFont="1" applyAlignment="1">
      <alignment vertical="center"/>
    </xf>
    <xf numFmtId="0" fontId="13" fillId="0" borderId="0" xfId="0" applyFont="1" applyAlignment="1">
      <alignment horizontal="left" vertical="center" indent="5"/>
    </xf>
    <xf numFmtId="0" fontId="4" fillId="0" borderId="1" xfId="0" applyFont="1" applyBorder="1" applyAlignment="1"/>
    <xf numFmtId="0" fontId="4" fillId="0" borderId="2" xfId="0" applyFont="1" applyBorder="1" applyAlignment="1"/>
    <xf numFmtId="0" fontId="12" fillId="0" borderId="0" xfId="0" applyFont="1" applyBorder="1" applyAlignment="1"/>
    <xf numFmtId="0" fontId="4" fillId="0" borderId="1" xfId="0" applyFont="1" applyBorder="1" applyAlignment="1">
      <alignment vertical="top"/>
    </xf>
    <xf numFmtId="0" fontId="4" fillId="0" borderId="0" xfId="0" applyFont="1" applyBorder="1" applyAlignment="1">
      <alignment horizontal="right" vertical="center"/>
    </xf>
    <xf numFmtId="0" fontId="4" fillId="0" borderId="6" xfId="0" applyFont="1" applyBorder="1" applyAlignment="1">
      <alignment horizontal="left" vertical="center"/>
    </xf>
    <xf numFmtId="0" fontId="0" fillId="0" borderId="6" xfId="0" applyBorder="1" applyAlignment="1">
      <alignment vertical="center"/>
    </xf>
    <xf numFmtId="0" fontId="3" fillId="0" borderId="0" xfId="0" applyFont="1" applyBorder="1" applyAlignment="1">
      <alignment horizontal="left" vertical="center"/>
    </xf>
    <xf numFmtId="0" fontId="7" fillId="0" borderId="0" xfId="0" applyFont="1" applyBorder="1" applyAlignment="1">
      <alignment horizontal="left" vertical="center"/>
    </xf>
    <xf numFmtId="0" fontId="0" fillId="0" borderId="0" xfId="0" applyAlignment="1">
      <alignment horizontal="left" vertical="center"/>
    </xf>
    <xf numFmtId="0" fontId="4" fillId="0" borderId="1" xfId="0" applyFont="1" applyBorder="1" applyAlignment="1">
      <alignment horizontal="left" vertical="center"/>
    </xf>
    <xf numFmtId="0" fontId="0" fillId="0" borderId="6" xfId="0" applyBorder="1" applyAlignment="1">
      <alignment horizontal="left" vertical="center"/>
    </xf>
    <xf numFmtId="0" fontId="17" fillId="0" borderId="0" xfId="0" applyFont="1" applyBorder="1" applyAlignment="1">
      <alignment horizontal="left" vertical="center"/>
    </xf>
    <xf numFmtId="164" fontId="4" fillId="0" borderId="2" xfId="0" applyNumberFormat="1" applyFont="1" applyBorder="1" applyAlignment="1">
      <alignment horizontal="left"/>
    </xf>
    <xf numFmtId="0" fontId="4" fillId="0" borderId="7" xfId="0" applyNumberFormat="1" applyFont="1" applyBorder="1" applyAlignment="1">
      <alignment horizontal="left" vertical="top" wrapText="1"/>
    </xf>
    <xf numFmtId="164" fontId="15" fillId="0" borderId="1" xfId="2" applyNumberFormat="1" applyBorder="1" applyAlignment="1">
      <alignment horizontal="left" vertical="center"/>
    </xf>
    <xf numFmtId="49" fontId="0" fillId="0" borderId="0" xfId="0" applyNumberFormat="1" applyAlignment="1">
      <alignment horizontal="left" vertical="top" wrapText="1"/>
    </xf>
    <xf numFmtId="0" fontId="0" fillId="0" borderId="0" xfId="0" applyAlignment="1">
      <alignment horizontal="right"/>
    </xf>
    <xf numFmtId="0" fontId="6" fillId="0" borderId="8" xfId="0" applyNumberFormat="1" applyFont="1" applyBorder="1" applyAlignment="1"/>
    <xf numFmtId="0" fontId="6" fillId="0" borderId="6" xfId="0" applyNumberFormat="1" applyFont="1" applyBorder="1" applyAlignment="1"/>
    <xf numFmtId="0" fontId="5" fillId="0" borderId="15" xfId="0" applyNumberFormat="1" applyFont="1" applyBorder="1" applyAlignment="1"/>
    <xf numFmtId="164" fontId="14" fillId="3" borderId="1" xfId="1" applyNumberFormat="1" applyBorder="1" applyAlignment="1" applyProtection="1">
      <protection locked="0"/>
    </xf>
    <xf numFmtId="0" fontId="2" fillId="0" borderId="6" xfId="0" applyFont="1" applyBorder="1" applyAlignment="1">
      <alignment vertical="center"/>
    </xf>
    <xf numFmtId="164" fontId="14" fillId="3" borderId="0" xfId="1" applyNumberFormat="1" applyBorder="1" applyAlignment="1" applyProtection="1">
      <protection locked="0"/>
    </xf>
    <xf numFmtId="0" fontId="15" fillId="0" borderId="6" xfId="2" applyBorder="1" applyAlignment="1">
      <alignment horizontal="right" vertical="center"/>
    </xf>
    <xf numFmtId="0" fontId="0" fillId="0" borderId="2" xfId="0" applyBorder="1" applyAlignment="1">
      <alignment vertical="top"/>
    </xf>
    <xf numFmtId="0" fontId="2" fillId="0" borderId="6" xfId="0" applyFont="1" applyBorder="1" applyAlignment="1">
      <alignment vertical="top"/>
    </xf>
    <xf numFmtId="0" fontId="0" fillId="0" borderId="1" xfId="0" applyBorder="1" applyAlignment="1">
      <alignment vertical="top"/>
    </xf>
    <xf numFmtId="0" fontId="0" fillId="0" borderId="0" xfId="0" applyBorder="1" applyAlignment="1">
      <alignment horizontal="left"/>
    </xf>
    <xf numFmtId="0" fontId="5" fillId="0" borderId="0" xfId="0" applyFont="1" applyBorder="1" applyAlignment="1">
      <alignment horizontal="left"/>
    </xf>
    <xf numFmtId="0" fontId="2" fillId="0" borderId="0" xfId="0" applyFont="1" applyBorder="1"/>
    <xf numFmtId="0" fontId="8" fillId="0" borderId="0" xfId="0" applyFont="1" applyBorder="1"/>
    <xf numFmtId="0" fontId="15" fillId="0" borderId="6" xfId="2" applyBorder="1" applyAlignment="1">
      <alignment vertical="center"/>
    </xf>
    <xf numFmtId="0" fontId="6" fillId="0" borderId="32" xfId="0" applyNumberFormat="1" applyFont="1" applyBorder="1" applyAlignment="1">
      <alignment horizontal="center" vertical="center"/>
    </xf>
    <xf numFmtId="0" fontId="6" fillId="0" borderId="32" xfId="0" applyNumberFormat="1" applyFont="1" applyFill="1" applyBorder="1" applyAlignment="1">
      <alignment horizontal="center" vertical="center"/>
    </xf>
    <xf numFmtId="0" fontId="6" fillId="0" borderId="29" xfId="0" applyNumberFormat="1" applyFont="1" applyFill="1" applyBorder="1" applyAlignment="1">
      <alignment horizontal="center" vertical="center"/>
    </xf>
    <xf numFmtId="0" fontId="25" fillId="0" borderId="30" xfId="0" applyFont="1" applyBorder="1" applyAlignment="1">
      <alignment horizontal="center" vertical="center" wrapText="1"/>
    </xf>
    <xf numFmtId="0" fontId="25" fillId="0" borderId="34" xfId="0" applyFont="1" applyBorder="1" applyAlignment="1">
      <alignment horizontal="center" vertical="center" wrapText="1"/>
    </xf>
    <xf numFmtId="164" fontId="26" fillId="0" borderId="1" xfId="2" applyNumberFormat="1" applyFont="1" applyBorder="1" applyAlignment="1">
      <alignment horizontal="right" vertical="center"/>
    </xf>
    <xf numFmtId="0" fontId="0" fillId="0" borderId="0" xfId="0" applyFont="1"/>
    <xf numFmtId="0" fontId="6" fillId="0" borderId="12" xfId="0" applyFont="1" applyBorder="1" applyAlignment="1">
      <alignment horizontal="center" wrapText="1"/>
    </xf>
    <xf numFmtId="0" fontId="5" fillId="0" borderId="33" xfId="0" applyFont="1" applyBorder="1" applyAlignment="1">
      <alignment horizontal="center" wrapText="1"/>
    </xf>
    <xf numFmtId="0" fontId="0" fillId="0" borderId="0" xfId="0" applyProtection="1">
      <protection locked="0"/>
    </xf>
    <xf numFmtId="1" fontId="14" fillId="3" borderId="55" xfId="1" applyNumberFormat="1" applyFont="1" applyBorder="1" applyAlignment="1" applyProtection="1">
      <alignment horizontal="center" vertical="center"/>
      <protection locked="0"/>
    </xf>
    <xf numFmtId="0" fontId="0" fillId="0" borderId="0" xfId="0"/>
    <xf numFmtId="0" fontId="0" fillId="0" borderId="0" xfId="0" applyBorder="1" applyAlignment="1"/>
    <xf numFmtId="0" fontId="4" fillId="0" borderId="2" xfId="0" applyFont="1" applyBorder="1" applyAlignment="1">
      <alignment horizontal="left" vertical="center"/>
    </xf>
    <xf numFmtId="1" fontId="14" fillId="3" borderId="64" xfId="1" applyNumberFormat="1" applyFont="1" applyBorder="1" applyAlignment="1" applyProtection="1">
      <alignment horizontal="center" vertical="center"/>
      <protection locked="0"/>
    </xf>
    <xf numFmtId="164" fontId="4" fillId="0" borderId="0" xfId="0" applyNumberFormat="1" applyFont="1" applyBorder="1" applyAlignment="1">
      <alignment horizontal="left"/>
    </xf>
    <xf numFmtId="0" fontId="4" fillId="0" borderId="3" xfId="0" applyFont="1" applyBorder="1" applyAlignment="1">
      <alignment horizontal="right" vertical="top"/>
    </xf>
    <xf numFmtId="49" fontId="4" fillId="4" borderId="8" xfId="0" applyNumberFormat="1" applyFont="1" applyFill="1" applyBorder="1" applyAlignment="1" applyProtection="1">
      <alignment horizontal="left" vertical="center" wrapText="1"/>
      <protection locked="0"/>
    </xf>
    <xf numFmtId="1" fontId="0" fillId="4" borderId="70" xfId="0" applyNumberFormat="1" applyFont="1" applyFill="1" applyBorder="1" applyAlignment="1" applyProtection="1">
      <alignment horizontal="center" vertical="center"/>
      <protection locked="0"/>
    </xf>
    <xf numFmtId="1" fontId="0" fillId="4" borderId="42" xfId="0" applyNumberFormat="1" applyFont="1" applyFill="1" applyBorder="1" applyAlignment="1" applyProtection="1">
      <alignment horizontal="center" vertical="center"/>
      <protection locked="0"/>
    </xf>
    <xf numFmtId="0" fontId="2" fillId="0" borderId="7" xfId="0" applyFont="1" applyBorder="1" applyAlignment="1">
      <alignment vertical="top" wrapText="1"/>
    </xf>
    <xf numFmtId="0" fontId="4" fillId="0" borderId="2" xfId="0" applyFont="1" applyBorder="1" applyAlignment="1">
      <alignment vertical="top"/>
    </xf>
    <xf numFmtId="0" fontId="14" fillId="5" borderId="71" xfId="4" applyFont="1" applyBorder="1" applyAlignment="1" applyProtection="1">
      <alignment horizontal="left" vertical="top" wrapText="1"/>
      <protection locked="0"/>
    </xf>
    <xf numFmtId="1" fontId="14" fillId="3" borderId="54" xfId="1" applyNumberFormat="1" applyFont="1" applyBorder="1" applyAlignment="1" applyProtection="1">
      <alignment horizontal="center" vertical="center"/>
      <protection locked="0"/>
    </xf>
    <xf numFmtId="1" fontId="14" fillId="3" borderId="63" xfId="1" applyNumberFormat="1" applyFont="1" applyBorder="1" applyAlignment="1" applyProtection="1">
      <alignment horizontal="center" vertical="center"/>
      <protection locked="0"/>
    </xf>
    <xf numFmtId="0" fontId="14" fillId="5" borderId="66" xfId="4" applyFont="1" applyBorder="1" applyAlignment="1" applyProtection="1">
      <alignment horizontal="left" vertical="top" wrapText="1"/>
      <protection locked="0"/>
    </xf>
    <xf numFmtId="0" fontId="14" fillId="5" borderId="68" xfId="4" applyFont="1" applyBorder="1" applyAlignment="1" applyProtection="1">
      <alignment horizontal="left" vertical="top" wrapText="1"/>
      <protection locked="0"/>
    </xf>
    <xf numFmtId="0" fontId="14" fillId="5" borderId="72" xfId="4" applyFont="1" applyBorder="1" applyAlignment="1" applyProtection="1">
      <alignment horizontal="left" vertical="top" wrapText="1"/>
      <protection locked="0"/>
    </xf>
    <xf numFmtId="0" fontId="14" fillId="5" borderId="73" xfId="4" applyFont="1" applyBorder="1" applyAlignment="1" applyProtection="1">
      <alignment horizontal="left" vertical="top" wrapText="1"/>
      <protection locked="0"/>
    </xf>
    <xf numFmtId="164" fontId="19" fillId="0" borderId="0" xfId="1" applyNumberFormat="1" applyFont="1" applyFill="1" applyBorder="1" applyAlignment="1" applyProtection="1">
      <alignment horizontal="left"/>
      <protection locked="0"/>
    </xf>
    <xf numFmtId="0" fontId="2" fillId="0" borderId="0" xfId="0" applyFont="1" applyBorder="1" applyAlignment="1">
      <alignment horizontal="left"/>
    </xf>
    <xf numFmtId="0" fontId="0" fillId="0" borderId="0" xfId="0" applyBorder="1"/>
    <xf numFmtId="0" fontId="2" fillId="0" borderId="0" xfId="0" applyFont="1" applyBorder="1" applyAlignment="1">
      <alignment vertical="top"/>
    </xf>
    <xf numFmtId="0" fontId="8" fillId="0" borderId="74" xfId="0" applyFont="1" applyFill="1" applyBorder="1" applyAlignment="1" applyProtection="1">
      <alignment horizontal="center" vertical="top"/>
      <protection hidden="1"/>
    </xf>
    <xf numFmtId="0" fontId="8" fillId="0" borderId="74" xfId="0" applyFont="1" applyBorder="1" applyAlignment="1" applyProtection="1">
      <alignment vertical="top" wrapText="1"/>
      <protection hidden="1"/>
    </xf>
    <xf numFmtId="0" fontId="4" fillId="0" borderId="1" xfId="0" applyFont="1" applyBorder="1" applyAlignment="1">
      <alignment horizontal="right" vertical="center"/>
    </xf>
    <xf numFmtId="0" fontId="5" fillId="0" borderId="0" xfId="0" applyFont="1" applyAlignment="1">
      <alignment horizontal="left" vertical="center" wrapText="1"/>
    </xf>
    <xf numFmtId="0" fontId="13" fillId="0" borderId="0" xfId="0" applyFont="1" applyAlignment="1">
      <alignment horizontal="left" vertical="center"/>
    </xf>
    <xf numFmtId="165" fontId="14" fillId="3" borderId="0" xfId="1" applyNumberFormat="1" applyBorder="1" applyAlignment="1" applyProtection="1">
      <alignment horizontal="left"/>
      <protection locked="0"/>
    </xf>
    <xf numFmtId="0" fontId="0" fillId="0" borderId="0" xfId="0" applyBorder="1" applyAlignment="1">
      <alignment horizontal="right"/>
    </xf>
    <xf numFmtId="0" fontId="1" fillId="0" borderId="1" xfId="0" applyFont="1" applyBorder="1" applyAlignment="1">
      <alignment vertical="top"/>
    </xf>
    <xf numFmtId="0" fontId="1" fillId="0" borderId="1" xfId="0" applyFont="1" applyBorder="1" applyAlignment="1">
      <alignment vertical="center"/>
    </xf>
    <xf numFmtId="0" fontId="1" fillId="0" borderId="1" xfId="0" applyFont="1" applyBorder="1" applyAlignment="1">
      <alignment horizontal="right" vertical="center"/>
    </xf>
    <xf numFmtId="164" fontId="31" fillId="0" borderId="1" xfId="2" applyNumberFormat="1" applyFont="1" applyBorder="1" applyAlignment="1">
      <alignment horizontal="left" vertical="center"/>
    </xf>
    <xf numFmtId="164" fontId="28" fillId="0" borderId="2" xfId="2" applyNumberFormat="1" applyFont="1" applyBorder="1" applyAlignment="1">
      <alignment horizontal="left" vertical="center"/>
    </xf>
    <xf numFmtId="0" fontId="32" fillId="6" borderId="88" xfId="0" applyFont="1" applyFill="1" applyBorder="1" applyAlignment="1">
      <alignment horizontal="center" vertical="center" wrapText="1"/>
    </xf>
    <xf numFmtId="0" fontId="33" fillId="6" borderId="15" xfId="1" applyFont="1" applyFill="1" applyBorder="1" applyAlignment="1" applyProtection="1">
      <alignment horizontal="center" vertical="center" wrapText="1"/>
      <protection locked="0"/>
    </xf>
    <xf numFmtId="0" fontId="32" fillId="6" borderId="89" xfId="0" applyFont="1" applyFill="1" applyBorder="1" applyAlignment="1">
      <alignment horizontal="center" vertical="center" wrapText="1"/>
    </xf>
    <xf numFmtId="0" fontId="33" fillId="6" borderId="90" xfId="1" applyFont="1" applyFill="1" applyBorder="1" applyAlignment="1" applyProtection="1">
      <alignment horizontal="center" vertical="center" wrapText="1"/>
      <protection locked="0"/>
    </xf>
    <xf numFmtId="0" fontId="32" fillId="6" borderId="91" xfId="0" applyFont="1" applyFill="1" applyBorder="1" applyAlignment="1">
      <alignment horizontal="center" vertical="center" wrapText="1"/>
    </xf>
    <xf numFmtId="0" fontId="33" fillId="6" borderId="92" xfId="1" applyFont="1" applyFill="1" applyBorder="1" applyAlignment="1" applyProtection="1">
      <alignment horizontal="center" vertical="center" wrapText="1"/>
      <protection locked="0"/>
    </xf>
    <xf numFmtId="0" fontId="33" fillId="6" borderId="93" xfId="1" applyFont="1" applyFill="1" applyBorder="1" applyAlignment="1" applyProtection="1">
      <alignment horizontal="center" vertical="center" wrapText="1"/>
      <protection locked="0"/>
    </xf>
    <xf numFmtId="0" fontId="34" fillId="7" borderId="95" xfId="1" applyFont="1" applyFill="1" applyBorder="1" applyAlignment="1" applyProtection="1">
      <alignment horizontal="center" vertical="center"/>
      <protection locked="0"/>
    </xf>
    <xf numFmtId="0" fontId="14" fillId="3" borderId="15" xfId="1" applyBorder="1" applyAlignment="1" applyProtection="1">
      <alignment horizontal="center" vertical="center"/>
      <protection locked="0"/>
    </xf>
    <xf numFmtId="0" fontId="14" fillId="3" borderId="90" xfId="1" applyBorder="1" applyAlignment="1" applyProtection="1">
      <alignment horizontal="center" vertical="center"/>
      <protection locked="0"/>
    </xf>
    <xf numFmtId="0" fontId="14" fillId="3" borderId="92" xfId="1" applyBorder="1" applyAlignment="1" applyProtection="1">
      <alignment horizontal="center" vertical="center"/>
      <protection locked="0"/>
    </xf>
    <xf numFmtId="0" fontId="34" fillId="7" borderId="98" xfId="1" applyFont="1" applyFill="1" applyBorder="1" applyAlignment="1" applyProtection="1">
      <alignment horizontal="center" vertical="center"/>
      <protection locked="0"/>
    </xf>
    <xf numFmtId="0" fontId="14" fillId="3" borderId="93" xfId="1" applyBorder="1" applyAlignment="1" applyProtection="1">
      <alignment horizontal="center" vertical="center"/>
      <protection locked="0"/>
    </xf>
    <xf numFmtId="0" fontId="14" fillId="7" borderId="103" xfId="1" applyFill="1" applyBorder="1" applyAlignment="1" applyProtection="1">
      <alignment horizontal="center" vertical="top" wrapText="1"/>
      <protection locked="0"/>
    </xf>
    <xf numFmtId="0" fontId="14" fillId="3" borderId="83" xfId="1" applyBorder="1" applyAlignment="1" applyProtection="1">
      <alignment horizontal="center" vertical="top" wrapText="1"/>
      <protection locked="0"/>
    </xf>
    <xf numFmtId="0" fontId="34" fillId="7" borderId="104" xfId="1" applyFont="1" applyFill="1" applyBorder="1" applyAlignment="1" applyProtection="1">
      <alignment horizontal="center" vertical="center"/>
      <protection locked="0"/>
    </xf>
    <xf numFmtId="0" fontId="14" fillId="3" borderId="105" xfId="1" applyBorder="1" applyAlignment="1" applyProtection="1">
      <alignment horizontal="center" vertical="center"/>
      <protection locked="0"/>
    </xf>
    <xf numFmtId="0" fontId="14" fillId="3" borderId="106" xfId="1" applyBorder="1" applyAlignment="1" applyProtection="1">
      <alignment horizontal="center" vertical="center"/>
      <protection locked="0"/>
    </xf>
    <xf numFmtId="0" fontId="14" fillId="3" borderId="99" xfId="1" applyBorder="1" applyAlignment="1" applyProtection="1">
      <alignment horizontal="center" vertical="center"/>
      <protection locked="0"/>
    </xf>
    <xf numFmtId="0" fontId="14" fillId="5" borderId="0" xfId="4" applyFont="1" applyBorder="1" applyAlignment="1" applyProtection="1">
      <alignment horizontal="center" vertical="top" wrapText="1"/>
      <protection locked="0"/>
    </xf>
    <xf numFmtId="0" fontId="1" fillId="0" borderId="0" xfId="0" applyFont="1"/>
    <xf numFmtId="0" fontId="1" fillId="0" borderId="0" xfId="0" applyFont="1" applyBorder="1" applyAlignment="1">
      <alignment horizontal="right" vertical="center"/>
    </xf>
    <xf numFmtId="0" fontId="11" fillId="0" borderId="0" xfId="0" applyFont="1"/>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33" fillId="6" borderId="114" xfId="1" applyFont="1" applyFill="1" applyBorder="1" applyAlignment="1" applyProtection="1">
      <alignment horizontal="center" vertical="center" wrapText="1"/>
      <protection locked="0"/>
    </xf>
    <xf numFmtId="1" fontId="14" fillId="3" borderId="115" xfId="1" applyNumberFormat="1" applyFont="1" applyBorder="1" applyAlignment="1" applyProtection="1">
      <alignment horizontal="center" vertical="center"/>
      <protection locked="0"/>
    </xf>
    <xf numFmtId="1" fontId="14" fillId="3" borderId="116" xfId="1" applyNumberFormat="1" applyFont="1" applyBorder="1" applyAlignment="1" applyProtection="1">
      <alignment horizontal="center" vertical="center"/>
      <protection locked="0"/>
    </xf>
    <xf numFmtId="0" fontId="34" fillId="7" borderId="103" xfId="1" applyFont="1" applyFill="1" applyBorder="1" applyAlignment="1" applyProtection="1">
      <alignment horizontal="center" vertical="center"/>
      <protection locked="0"/>
    </xf>
    <xf numFmtId="1" fontId="14" fillId="3" borderId="78" xfId="1" applyNumberFormat="1" applyFont="1" applyBorder="1" applyAlignment="1" applyProtection="1">
      <alignment horizontal="center" vertical="center"/>
      <protection locked="0"/>
    </xf>
    <xf numFmtId="1" fontId="14" fillId="3" borderId="102" xfId="1" applyNumberFormat="1" applyFont="1" applyBorder="1" applyAlignment="1" applyProtection="1">
      <alignment horizontal="center" vertical="center"/>
      <protection locked="0"/>
    </xf>
    <xf numFmtId="0" fontId="5" fillId="0" borderId="8" xfId="0" applyFont="1" applyBorder="1" applyAlignment="1">
      <alignment horizontal="center" wrapText="1"/>
    </xf>
    <xf numFmtId="0" fontId="33" fillId="6" borderId="16" xfId="1" applyFont="1" applyFill="1" applyBorder="1" applyAlignment="1" applyProtection="1">
      <alignment horizontal="center" vertical="center" wrapText="1"/>
      <protection locked="0"/>
    </xf>
    <xf numFmtId="1" fontId="1" fillId="4" borderId="40" xfId="0" applyNumberFormat="1" applyFont="1" applyFill="1" applyBorder="1" applyAlignment="1" applyProtection="1">
      <alignment horizontal="center" vertical="center"/>
      <protection locked="0"/>
    </xf>
    <xf numFmtId="1" fontId="0" fillId="4" borderId="117" xfId="0" applyNumberFormat="1" applyFont="1" applyFill="1" applyBorder="1" applyAlignment="1" applyProtection="1">
      <alignment horizontal="center" vertical="center"/>
      <protection locked="0"/>
    </xf>
    <xf numFmtId="0" fontId="35" fillId="0" borderId="11" xfId="4" applyFont="1" applyFill="1" applyBorder="1" applyAlignment="1">
      <alignment vertical="top" wrapText="1"/>
    </xf>
    <xf numFmtId="0" fontId="37" fillId="6" borderId="0" xfId="4" applyFont="1" applyFill="1" applyBorder="1" applyAlignment="1">
      <alignment horizontal="left" vertical="top" wrapText="1"/>
    </xf>
    <xf numFmtId="0" fontId="0" fillId="6" borderId="0" xfId="0" applyFill="1" applyBorder="1" applyAlignment="1"/>
    <xf numFmtId="0" fontId="0" fillId="6" borderId="0" xfId="0" applyFill="1"/>
    <xf numFmtId="0" fontId="44" fillId="9" borderId="0" xfId="0" applyFont="1" applyFill="1" applyAlignment="1">
      <alignment horizontal="right"/>
    </xf>
    <xf numFmtId="0" fontId="4" fillId="0" borderId="6" xfId="0" applyNumberFormat="1" applyFont="1" applyBorder="1" applyAlignment="1">
      <alignment horizontal="center" vertical="top" wrapText="1"/>
    </xf>
    <xf numFmtId="164" fontId="1" fillId="0" borderId="1" xfId="0" applyNumberFormat="1" applyFont="1" applyBorder="1" applyAlignment="1">
      <alignment horizontal="right"/>
    </xf>
    <xf numFmtId="0" fontId="6" fillId="0" borderId="120" xfId="0" applyNumberFormat="1" applyFont="1" applyBorder="1" applyAlignment="1">
      <alignment horizontal="center" vertical="center"/>
    </xf>
    <xf numFmtId="0" fontId="6" fillId="0" borderId="121" xfId="0" applyNumberFormat="1" applyFont="1" applyBorder="1" applyAlignment="1">
      <alignment horizontal="center" vertical="center"/>
    </xf>
    <xf numFmtId="0" fontId="6" fillId="0" borderId="40" xfId="0" applyNumberFormat="1" applyFont="1" applyBorder="1" applyAlignment="1">
      <alignment horizontal="center" vertical="center"/>
    </xf>
    <xf numFmtId="0" fontId="6" fillId="0" borderId="51" xfId="0" applyNumberFormat="1" applyFont="1" applyBorder="1" applyAlignment="1">
      <alignment horizontal="center" vertical="center"/>
    </xf>
    <xf numFmtId="0" fontId="6" fillId="0" borderId="42" xfId="0" applyNumberFormat="1" applyFont="1" applyBorder="1" applyAlignment="1">
      <alignment horizontal="center" vertical="center"/>
    </xf>
    <xf numFmtId="0" fontId="12" fillId="6" borderId="123" xfId="0" applyFont="1" applyFill="1" applyBorder="1" applyAlignment="1">
      <alignment vertical="center" wrapText="1"/>
    </xf>
    <xf numFmtId="1" fontId="14" fillId="3" borderId="126" xfId="1" applyNumberFormat="1" applyBorder="1" applyAlignment="1" applyProtection="1">
      <alignment horizontal="center" vertical="center"/>
      <protection locked="0"/>
    </xf>
    <xf numFmtId="1" fontId="14" fillId="3" borderId="127" xfId="1" applyNumberFormat="1" applyBorder="1" applyAlignment="1" applyProtection="1">
      <alignment horizontal="center" vertical="center"/>
      <protection locked="0"/>
    </xf>
    <xf numFmtId="1" fontId="14" fillId="3" borderId="128" xfId="1" applyNumberFormat="1" applyBorder="1" applyAlignment="1" applyProtection="1">
      <alignment horizontal="center" vertical="center"/>
      <protection locked="0"/>
    </xf>
    <xf numFmtId="0" fontId="12" fillId="6" borderId="130" xfId="0" applyFont="1" applyFill="1" applyBorder="1" applyAlignment="1">
      <alignment vertical="center" wrapText="1"/>
    </xf>
    <xf numFmtId="0" fontId="14" fillId="5" borderId="55" xfId="4" applyFont="1" applyBorder="1" applyAlignment="1" applyProtection="1">
      <alignment horizontal="left" vertical="top" wrapText="1"/>
      <protection locked="0"/>
    </xf>
    <xf numFmtId="1" fontId="14" fillId="5" borderId="132" xfId="4" applyNumberFormat="1" applyFont="1" applyBorder="1" applyAlignment="1" applyProtection="1">
      <alignment horizontal="left" vertical="top" wrapText="1"/>
      <protection locked="0"/>
    </xf>
    <xf numFmtId="1" fontId="14" fillId="3" borderId="133" xfId="1" applyNumberFormat="1" applyBorder="1" applyAlignment="1" applyProtection="1">
      <alignment horizontal="center" vertical="center"/>
      <protection locked="0"/>
    </xf>
    <xf numFmtId="1" fontId="14" fillId="3" borderId="53" xfId="1" applyNumberFormat="1" applyBorder="1" applyAlignment="1" applyProtection="1">
      <alignment horizontal="center" vertical="center"/>
      <protection locked="0"/>
    </xf>
    <xf numFmtId="1" fontId="14" fillId="3" borderId="41" xfId="1" applyNumberFormat="1" applyBorder="1" applyAlignment="1" applyProtection="1">
      <alignment horizontal="center" vertical="center"/>
      <protection locked="0"/>
    </xf>
    <xf numFmtId="0" fontId="12" fillId="6" borderId="134" xfId="0" applyFont="1" applyFill="1" applyBorder="1" applyAlignment="1">
      <alignment vertical="center" wrapText="1"/>
    </xf>
    <xf numFmtId="1" fontId="14" fillId="5" borderId="136" xfId="4" applyNumberFormat="1" applyFont="1" applyBorder="1" applyAlignment="1" applyProtection="1">
      <alignment horizontal="left" vertical="top" wrapText="1"/>
      <protection locked="0"/>
    </xf>
    <xf numFmtId="0" fontId="12" fillId="0" borderId="0" xfId="0" applyFont="1" applyBorder="1" applyAlignment="1">
      <alignment horizontal="left" vertical="center" wrapText="1"/>
    </xf>
    <xf numFmtId="0" fontId="27" fillId="0" borderId="0" xfId="4" applyFont="1" applyFill="1" applyBorder="1" applyAlignment="1">
      <alignment horizontal="left" vertical="top"/>
    </xf>
    <xf numFmtId="0" fontId="14" fillId="5" borderId="0" xfId="4" applyFont="1" applyBorder="1" applyAlignment="1" applyProtection="1">
      <alignment horizontal="left" vertical="top" wrapText="1"/>
      <protection locked="0"/>
    </xf>
    <xf numFmtId="1" fontId="14" fillId="5" borderId="0" xfId="4" applyNumberFormat="1" applyFont="1" applyBorder="1" applyAlignment="1" applyProtection="1">
      <alignment horizontal="left" vertical="top" wrapText="1"/>
      <protection locked="0"/>
    </xf>
    <xf numFmtId="0" fontId="41" fillId="6" borderId="0" xfId="4" applyFont="1" applyFill="1" applyBorder="1" applyAlignment="1">
      <alignment horizontal="left" vertical="top" wrapText="1"/>
    </xf>
    <xf numFmtId="0" fontId="4" fillId="0" borderId="0" xfId="0" applyFont="1" applyAlignment="1">
      <alignment horizontal="left" wrapText="1"/>
    </xf>
    <xf numFmtId="0" fontId="6" fillId="0" borderId="28" xfId="0" applyNumberFormat="1" applyFont="1" applyBorder="1" applyAlignment="1"/>
    <xf numFmtId="0" fontId="1" fillId="0" borderId="84" xfId="0" applyFont="1" applyBorder="1" applyAlignment="1">
      <alignment vertical="top" wrapText="1"/>
    </xf>
    <xf numFmtId="49" fontId="11" fillId="0" borderId="75" xfId="0" applyNumberFormat="1" applyFont="1" applyBorder="1" applyAlignment="1">
      <alignment vertical="top" wrapText="1"/>
    </xf>
    <xf numFmtId="0" fontId="47" fillId="0" borderId="146" xfId="0" applyFont="1" applyBorder="1" applyAlignment="1">
      <alignment horizontal="center" wrapText="1"/>
    </xf>
    <xf numFmtId="0" fontId="6" fillId="0" borderId="148" xfId="0" applyNumberFormat="1" applyFont="1" applyBorder="1" applyAlignment="1">
      <alignment horizontal="center" vertical="center"/>
    </xf>
    <xf numFmtId="0" fontId="6" fillId="0" borderId="76" xfId="0" applyNumberFormat="1" applyFont="1" applyBorder="1" applyAlignment="1">
      <alignment horizontal="center" vertical="center"/>
    </xf>
    <xf numFmtId="0" fontId="6" fillId="0" borderId="149" xfId="0" applyNumberFormat="1" applyFont="1" applyBorder="1" applyAlignment="1">
      <alignment horizontal="center" vertical="center"/>
    </xf>
    <xf numFmtId="0" fontId="6" fillId="0" borderId="150" xfId="0" applyNumberFormat="1" applyFont="1" applyFill="1" applyBorder="1" applyAlignment="1">
      <alignment horizontal="center" vertical="center"/>
    </xf>
    <xf numFmtId="0" fontId="6" fillId="0" borderId="35" xfId="0" applyNumberFormat="1" applyFont="1" applyFill="1" applyBorder="1" applyAlignment="1">
      <alignment horizontal="center" vertical="center"/>
    </xf>
    <xf numFmtId="0" fontId="12" fillId="0" borderId="151" xfId="0" applyFont="1" applyBorder="1" applyAlignment="1">
      <alignment horizontal="center" vertical="top"/>
    </xf>
    <xf numFmtId="1" fontId="14" fillId="3" borderId="22" xfId="1" applyNumberFormat="1" applyBorder="1" applyAlignment="1">
      <alignment horizontal="center" vertical="center"/>
    </xf>
    <xf numFmtId="1" fontId="14" fillId="3" borderId="21" xfId="1" applyNumberFormat="1" applyBorder="1" applyAlignment="1">
      <alignment horizontal="center" vertical="center"/>
    </xf>
    <xf numFmtId="49" fontId="14" fillId="3" borderId="24" xfId="1" applyNumberFormat="1" applyBorder="1" applyAlignment="1">
      <alignment horizontal="left" vertical="top" wrapText="1"/>
    </xf>
    <xf numFmtId="49" fontId="14" fillId="3" borderId="38" xfId="1" applyNumberFormat="1" applyBorder="1" applyAlignment="1" applyProtection="1">
      <alignment horizontal="left" vertical="top" wrapText="1"/>
      <protection locked="0"/>
    </xf>
    <xf numFmtId="1" fontId="14" fillId="3" borderId="23" xfId="1" applyNumberFormat="1" applyBorder="1" applyAlignment="1" applyProtection="1">
      <alignment horizontal="center" vertical="center"/>
      <protection locked="0"/>
    </xf>
    <xf numFmtId="1" fontId="14" fillId="3" borderId="20" xfId="1" applyNumberFormat="1" applyBorder="1" applyAlignment="1" applyProtection="1">
      <alignment horizontal="center" vertical="center"/>
      <protection locked="0"/>
    </xf>
    <xf numFmtId="49" fontId="14" fillId="3" borderId="25" xfId="1" applyNumberFormat="1" applyBorder="1" applyAlignment="1" applyProtection="1">
      <alignment horizontal="left" vertical="top" wrapText="1"/>
      <protection locked="0"/>
    </xf>
    <xf numFmtId="49" fontId="14" fillId="3" borderId="39" xfId="1" applyNumberFormat="1" applyBorder="1" applyAlignment="1" applyProtection="1">
      <alignment horizontal="left" vertical="top" wrapText="1"/>
      <protection locked="0"/>
    </xf>
    <xf numFmtId="49" fontId="0" fillId="6" borderId="0" xfId="4" applyNumberFormat="1" applyFont="1" applyFill="1" applyBorder="1" applyAlignment="1" applyProtection="1">
      <alignment horizontal="left" wrapText="1"/>
    </xf>
    <xf numFmtId="0" fontId="0" fillId="0" borderId="4" xfId="0" applyBorder="1"/>
    <xf numFmtId="0" fontId="47" fillId="0" borderId="59" xfId="0" applyFont="1" applyBorder="1" applyAlignment="1">
      <alignment horizontal="center" wrapText="1"/>
    </xf>
    <xf numFmtId="0" fontId="25" fillId="0" borderId="61" xfId="0" applyFont="1" applyBorder="1" applyAlignment="1">
      <alignment horizontal="center" vertical="center" wrapText="1"/>
    </xf>
    <xf numFmtId="0" fontId="0" fillId="0" borderId="148" xfId="0" applyBorder="1"/>
    <xf numFmtId="1" fontId="49" fillId="4" borderId="62" xfId="1" applyNumberFormat="1" applyFont="1" applyFill="1" applyBorder="1" applyAlignment="1" applyProtection="1">
      <alignment horizontal="center" vertical="center"/>
      <protection locked="0"/>
    </xf>
    <xf numFmtId="1" fontId="11" fillId="4" borderId="60" xfId="0" applyNumberFormat="1" applyFont="1" applyFill="1" applyBorder="1" applyAlignment="1" applyProtection="1">
      <alignment horizontal="center" vertical="center"/>
      <protection locked="0"/>
    </xf>
    <xf numFmtId="1" fontId="11" fillId="4" borderId="36" xfId="0" applyNumberFormat="1" applyFont="1" applyFill="1" applyBorder="1" applyAlignment="1" applyProtection="1">
      <alignment horizontal="center" vertical="center"/>
      <protection locked="0"/>
    </xf>
    <xf numFmtId="1" fontId="49" fillId="4" borderId="10" xfId="1" applyNumberFormat="1" applyFont="1" applyFill="1" applyBorder="1" applyAlignment="1" applyProtection="1">
      <alignment horizontal="center" vertical="center"/>
      <protection locked="0"/>
    </xf>
    <xf numFmtId="1" fontId="11" fillId="4" borderId="26" xfId="0" applyNumberFormat="1" applyFont="1" applyFill="1" applyBorder="1" applyAlignment="1" applyProtection="1">
      <alignment horizontal="center" vertical="center"/>
      <protection locked="0"/>
    </xf>
    <xf numFmtId="1" fontId="49" fillId="4" borderId="27" xfId="1" applyNumberFormat="1" applyFont="1" applyFill="1" applyBorder="1" applyAlignment="1" applyProtection="1">
      <alignment horizontal="center" vertical="center"/>
      <protection locked="0"/>
    </xf>
    <xf numFmtId="1" fontId="30" fillId="10" borderId="168" xfId="1" applyNumberFormat="1" applyFont="1" applyFill="1" applyBorder="1" applyAlignment="1" applyProtection="1">
      <alignment horizontal="center" vertical="center"/>
      <protection locked="0"/>
    </xf>
    <xf numFmtId="1" fontId="11" fillId="10" borderId="169" xfId="0" applyNumberFormat="1" applyFont="1" applyFill="1" applyBorder="1" applyAlignment="1" applyProtection="1">
      <alignment horizontal="center" vertical="center"/>
      <protection locked="0"/>
    </xf>
    <xf numFmtId="1" fontId="30" fillId="10" borderId="36" xfId="0" applyNumberFormat="1" applyFont="1" applyFill="1" applyBorder="1" applyAlignment="1" applyProtection="1">
      <alignment horizontal="center" vertical="center"/>
      <protection locked="0"/>
    </xf>
    <xf numFmtId="1" fontId="49" fillId="10" borderId="10" xfId="1" applyNumberFormat="1" applyFont="1" applyFill="1" applyBorder="1" applyAlignment="1" applyProtection="1">
      <alignment horizontal="center" vertical="center"/>
      <protection locked="0"/>
    </xf>
    <xf numFmtId="1" fontId="30" fillId="10" borderId="174" xfId="0" applyNumberFormat="1" applyFont="1" applyFill="1" applyBorder="1" applyAlignment="1" applyProtection="1">
      <alignment horizontal="center" vertical="center"/>
      <protection locked="0"/>
    </xf>
    <xf numFmtId="1" fontId="49" fillId="10" borderId="175" xfId="1" applyNumberFormat="1" applyFont="1" applyFill="1" applyBorder="1" applyAlignment="1" applyProtection="1">
      <alignment horizontal="center" vertical="center"/>
      <protection locked="0"/>
    </xf>
    <xf numFmtId="0" fontId="28" fillId="6" borderId="0" xfId="0" applyFont="1" applyFill="1" applyBorder="1" applyAlignment="1">
      <alignment vertical="center"/>
    </xf>
    <xf numFmtId="0" fontId="28" fillId="6" borderId="0" xfId="0" applyFont="1" applyFill="1" applyBorder="1" applyAlignment="1">
      <alignment horizontal="left" vertical="center" wrapText="1"/>
    </xf>
    <xf numFmtId="1" fontId="30" fillId="6" borderId="0" xfId="0" applyNumberFormat="1" applyFont="1" applyFill="1" applyBorder="1" applyAlignment="1" applyProtection="1">
      <alignment horizontal="center" vertical="center"/>
      <protection locked="0"/>
    </xf>
    <xf numFmtId="1" fontId="49" fillId="6" borderId="0" xfId="1" applyNumberFormat="1" applyFont="1" applyFill="1" applyBorder="1" applyAlignment="1" applyProtection="1">
      <alignment horizontal="center" vertical="center"/>
      <protection locked="0"/>
    </xf>
    <xf numFmtId="0" fontId="50" fillId="9" borderId="0" xfId="0" applyFont="1" applyFill="1" applyAlignment="1">
      <alignment horizontal="center" vertical="center"/>
    </xf>
    <xf numFmtId="0" fontId="2" fillId="0" borderId="0" xfId="0" applyFont="1" applyAlignment="1">
      <alignment vertical="top"/>
    </xf>
    <xf numFmtId="0" fontId="4" fillId="0" borderId="177" xfId="0" applyFont="1" applyBorder="1" applyAlignment="1">
      <alignment vertical="center"/>
    </xf>
    <xf numFmtId="0" fontId="4" fillId="0" borderId="0" xfId="0" applyFont="1" applyAlignment="1">
      <alignment vertical="center"/>
    </xf>
    <xf numFmtId="0" fontId="2" fillId="0" borderId="0" xfId="0" applyFont="1" applyAlignment="1">
      <alignment vertical="center" wrapText="1"/>
    </xf>
    <xf numFmtId="0" fontId="2" fillId="0" borderId="0" xfId="0" applyFont="1" applyAlignment="1">
      <alignment vertical="center"/>
    </xf>
    <xf numFmtId="0" fontId="53" fillId="7" borderId="95" xfId="1" applyFont="1" applyFill="1" applyBorder="1" applyAlignment="1" applyProtection="1">
      <alignment horizontal="center" vertical="center"/>
      <protection locked="0"/>
    </xf>
    <xf numFmtId="0" fontId="53" fillId="7" borderId="96" xfId="1" applyFont="1" applyFill="1" applyBorder="1" applyAlignment="1" applyProtection="1">
      <alignment horizontal="center" vertical="center"/>
      <protection locked="0"/>
    </xf>
    <xf numFmtId="0" fontId="53" fillId="7" borderId="97" xfId="1" applyFont="1" applyFill="1" applyBorder="1" applyAlignment="1" applyProtection="1">
      <alignment horizontal="center" vertical="center"/>
      <protection locked="0"/>
    </xf>
    <xf numFmtId="0" fontId="53" fillId="7" borderId="98" xfId="1" applyFont="1" applyFill="1" applyBorder="1" applyAlignment="1" applyProtection="1">
      <alignment horizontal="center" vertical="center"/>
      <protection locked="0"/>
    </xf>
    <xf numFmtId="0" fontId="54" fillId="7" borderId="103" xfId="1" applyFont="1" applyFill="1" applyBorder="1" applyAlignment="1" applyProtection="1">
      <alignment horizontal="center" vertical="top" wrapText="1"/>
      <protection locked="0"/>
    </xf>
    <xf numFmtId="0" fontId="53" fillId="7" borderId="104" xfId="1" applyFont="1" applyFill="1" applyBorder="1" applyAlignment="1" applyProtection="1">
      <alignment horizontal="center" vertical="center"/>
      <protection locked="0"/>
    </xf>
    <xf numFmtId="0" fontId="54" fillId="3" borderId="99" xfId="1" applyFont="1" applyBorder="1" applyAlignment="1" applyProtection="1">
      <alignment horizontal="center" vertical="center" wrapText="1"/>
      <protection locked="0"/>
    </xf>
    <xf numFmtId="0" fontId="54" fillId="3" borderId="105" xfId="1" applyFont="1" applyBorder="1" applyAlignment="1" applyProtection="1">
      <alignment horizontal="center" vertical="center" wrapText="1"/>
      <protection locked="0"/>
    </xf>
    <xf numFmtId="0" fontId="14" fillId="7" borderId="103" xfId="1" applyFill="1" applyBorder="1" applyAlignment="1" applyProtection="1">
      <alignment horizontal="center" vertical="center" wrapText="1"/>
      <protection locked="0"/>
    </xf>
    <xf numFmtId="0" fontId="4" fillId="0" borderId="0" xfId="0" applyFont="1"/>
    <xf numFmtId="0" fontId="12" fillId="0" borderId="178" xfId="0" applyFont="1" applyBorder="1" applyAlignment="1">
      <alignment horizontal="center" vertical="top"/>
    </xf>
    <xf numFmtId="49" fontId="14" fillId="4" borderId="1" xfId="1" applyNumberFormat="1" applyFill="1" applyBorder="1" applyAlignment="1">
      <alignment horizontal="left" vertical="top" wrapText="1"/>
    </xf>
    <xf numFmtId="49" fontId="14" fillId="4" borderId="75" xfId="1" applyNumberFormat="1" applyFill="1" applyBorder="1" applyAlignment="1">
      <alignment horizontal="left" vertical="top" wrapText="1"/>
    </xf>
    <xf numFmtId="1" fontId="14" fillId="3" borderId="179" xfId="1" applyNumberFormat="1" applyBorder="1" applyAlignment="1" applyProtection="1">
      <alignment horizontal="center" vertical="center"/>
      <protection locked="0"/>
    </xf>
    <xf numFmtId="1" fontId="14" fillId="3" borderId="180" xfId="1" applyNumberFormat="1" applyBorder="1" applyAlignment="1" applyProtection="1">
      <alignment horizontal="center" vertical="center"/>
      <protection locked="0"/>
    </xf>
    <xf numFmtId="49" fontId="14" fillId="3" borderId="13" xfId="1" applyNumberFormat="1" applyBorder="1" applyAlignment="1" applyProtection="1">
      <alignment horizontal="left" vertical="top" wrapText="1"/>
      <protection locked="0"/>
    </xf>
    <xf numFmtId="49" fontId="14" fillId="3" borderId="37" xfId="1" applyNumberFormat="1" applyBorder="1" applyAlignment="1" applyProtection="1">
      <alignment horizontal="left" vertical="top" wrapText="1"/>
      <protection locked="0"/>
    </xf>
    <xf numFmtId="0" fontId="14" fillId="5" borderId="181" xfId="4" applyFont="1" applyBorder="1" applyAlignment="1" applyProtection="1">
      <alignment horizontal="left" vertical="top" wrapText="1"/>
      <protection locked="0"/>
    </xf>
    <xf numFmtId="0" fontId="14" fillId="5" borderId="182" xfId="4" applyFont="1" applyBorder="1" applyAlignment="1" applyProtection="1">
      <alignment horizontal="left" vertical="top" wrapText="1"/>
      <protection locked="0"/>
    </xf>
    <xf numFmtId="1" fontId="14" fillId="5" borderId="3" xfId="4" applyNumberFormat="1" applyFont="1" applyBorder="1" applyAlignment="1" applyProtection="1">
      <alignment horizontal="left" vertical="top" wrapText="1"/>
      <protection locked="0"/>
    </xf>
    <xf numFmtId="0" fontId="12" fillId="6" borderId="186" xfId="0" applyFont="1" applyFill="1" applyBorder="1" applyAlignment="1">
      <alignment vertical="center" wrapText="1"/>
    </xf>
    <xf numFmtId="0" fontId="14" fillId="4" borderId="183" xfId="4" applyFont="1" applyFill="1" applyBorder="1" applyAlignment="1" applyProtection="1">
      <alignment horizontal="center" vertical="top" wrapText="1"/>
      <protection locked="0"/>
    </xf>
    <xf numFmtId="0" fontId="14" fillId="4" borderId="184" xfId="4" applyFont="1" applyFill="1" applyBorder="1" applyAlignment="1" applyProtection="1">
      <alignment horizontal="center" vertical="top" wrapText="1"/>
      <protection locked="0"/>
    </xf>
    <xf numFmtId="1" fontId="14" fillId="4" borderId="185" xfId="4" applyNumberFormat="1" applyFont="1" applyFill="1" applyBorder="1" applyAlignment="1" applyProtection="1">
      <alignment horizontal="center" vertical="top" wrapText="1"/>
      <protection locked="0"/>
    </xf>
    <xf numFmtId="0" fontId="12" fillId="0" borderId="11" xfId="0" applyFont="1" applyBorder="1" applyAlignment="1">
      <alignment horizontal="center" vertical="top"/>
    </xf>
    <xf numFmtId="166" fontId="14" fillId="3" borderId="24" xfId="1" applyNumberFormat="1" applyBorder="1" applyAlignment="1">
      <alignment horizontal="left" vertical="top" wrapText="1"/>
    </xf>
    <xf numFmtId="0" fontId="14" fillId="3" borderId="83" xfId="1" applyBorder="1" applyAlignment="1" applyProtection="1">
      <alignment horizontal="center" vertical="center" wrapText="1"/>
      <protection locked="0"/>
    </xf>
    <xf numFmtId="0" fontId="34" fillId="7" borderId="197" xfId="1" applyFont="1" applyFill="1" applyBorder="1" applyAlignment="1" applyProtection="1">
      <alignment horizontal="center" vertical="center"/>
      <protection locked="0"/>
    </xf>
    <xf numFmtId="1" fontId="14" fillId="3" borderId="198" xfId="1" applyNumberFormat="1" applyFont="1" applyBorder="1" applyAlignment="1" applyProtection="1">
      <alignment horizontal="center" vertical="center"/>
      <protection locked="0"/>
    </xf>
    <xf numFmtId="1" fontId="14" fillId="3" borderId="83" xfId="1" applyNumberFormat="1" applyFont="1" applyBorder="1" applyAlignment="1" applyProtection="1">
      <alignment horizontal="center" vertical="center"/>
      <protection locked="0"/>
    </xf>
    <xf numFmtId="0" fontId="34" fillId="7" borderId="199" xfId="1" applyFont="1" applyFill="1" applyBorder="1" applyAlignment="1" applyProtection="1">
      <alignment horizontal="center" vertical="center"/>
      <protection locked="0"/>
    </xf>
    <xf numFmtId="0" fontId="32" fillId="6" borderId="200" xfId="0" applyFont="1" applyFill="1" applyBorder="1" applyAlignment="1">
      <alignment horizontal="center" vertical="center" wrapText="1"/>
    </xf>
    <xf numFmtId="0" fontId="32" fillId="6" borderId="201" xfId="0" applyFont="1" applyFill="1" applyBorder="1" applyAlignment="1">
      <alignment horizontal="center" vertical="center" wrapText="1"/>
    </xf>
    <xf numFmtId="0" fontId="33" fillId="6" borderId="202" xfId="1" applyFont="1" applyFill="1" applyBorder="1" applyAlignment="1" applyProtection="1">
      <alignment horizontal="center" vertical="center" wrapText="1"/>
      <protection locked="0"/>
    </xf>
    <xf numFmtId="1" fontId="0" fillId="4" borderId="203" xfId="0" applyNumberFormat="1" applyFont="1" applyFill="1" applyBorder="1" applyAlignment="1" applyProtection="1">
      <alignment horizontal="center" vertical="center"/>
      <protection locked="0"/>
    </xf>
    <xf numFmtId="0" fontId="14" fillId="5" borderId="204" xfId="4" applyFont="1" applyBorder="1" applyAlignment="1" applyProtection="1">
      <alignment horizontal="center" vertical="top" wrapText="1"/>
      <protection locked="0"/>
    </xf>
    <xf numFmtId="0" fontId="14" fillId="5" borderId="206" xfId="4" applyFont="1" applyBorder="1" applyAlignment="1" applyProtection="1">
      <alignment horizontal="center" vertical="top" wrapText="1"/>
      <protection locked="0"/>
    </xf>
    <xf numFmtId="0" fontId="56" fillId="5" borderId="0" xfId="4" applyFont="1" applyBorder="1" applyAlignment="1" applyProtection="1">
      <alignment horizontal="center" vertical="top" wrapText="1"/>
      <protection locked="0"/>
    </xf>
    <xf numFmtId="0" fontId="57" fillId="5" borderId="0" xfId="4" applyFont="1" applyBorder="1" applyAlignment="1" applyProtection="1">
      <alignment horizontal="center" vertical="top" wrapText="1"/>
      <protection locked="0"/>
    </xf>
    <xf numFmtId="0" fontId="57" fillId="5" borderId="0" xfId="4" applyFont="1" applyBorder="1" applyAlignment="1" applyProtection="1">
      <alignment horizontal="center" vertical="center" wrapText="1"/>
      <protection locked="0"/>
    </xf>
    <xf numFmtId="0" fontId="56" fillId="5" borderId="0" xfId="4" applyFont="1" applyBorder="1" applyAlignment="1" applyProtection="1">
      <alignment horizontal="center" vertical="center" wrapText="1"/>
      <protection locked="0"/>
    </xf>
    <xf numFmtId="0" fontId="58" fillId="5" borderId="0" xfId="4" applyFont="1" applyBorder="1" applyAlignment="1" applyProtection="1">
      <alignment horizontal="center" vertical="top" wrapText="1"/>
      <protection locked="0"/>
    </xf>
    <xf numFmtId="0" fontId="0" fillId="0" borderId="210" xfId="0" applyBorder="1" applyAlignment="1">
      <alignment horizontal="left" vertical="center"/>
    </xf>
    <xf numFmtId="164" fontId="15" fillId="0" borderId="179" xfId="2" applyNumberFormat="1" applyBorder="1" applyAlignment="1">
      <alignment horizontal="left" vertical="center"/>
    </xf>
    <xf numFmtId="0" fontId="2" fillId="0" borderId="6" xfId="0" applyFont="1" applyBorder="1" applyAlignment="1">
      <alignment horizontal="right" vertical="top"/>
    </xf>
    <xf numFmtId="0" fontId="4" fillId="0" borderId="6" xfId="0" applyFont="1" applyBorder="1" applyAlignment="1">
      <alignment horizontal="right" vertical="center"/>
    </xf>
    <xf numFmtId="0" fontId="4" fillId="0" borderId="1" xfId="0" applyFont="1" applyBorder="1" applyAlignment="1">
      <alignment horizontal="right" vertical="top"/>
    </xf>
    <xf numFmtId="49" fontId="0" fillId="5" borderId="45" xfId="4" applyNumberFormat="1" applyFont="1" applyBorder="1" applyAlignment="1" applyProtection="1">
      <alignment horizontal="left" vertical="top" wrapText="1"/>
      <protection locked="0"/>
    </xf>
    <xf numFmtId="49" fontId="0" fillId="5" borderId="46" xfId="4" applyNumberFormat="1" applyFont="1" applyBorder="1" applyAlignment="1" applyProtection="1">
      <alignment horizontal="left" vertical="top" wrapText="1"/>
      <protection locked="0"/>
    </xf>
    <xf numFmtId="49" fontId="0" fillId="5" borderId="47" xfId="4" applyNumberFormat="1" applyFont="1" applyBorder="1" applyAlignment="1" applyProtection="1">
      <alignment horizontal="left" vertical="top" wrapText="1"/>
      <protection locked="0"/>
    </xf>
    <xf numFmtId="0" fontId="1" fillId="0" borderId="1" xfId="0" applyFont="1" applyBorder="1" applyAlignment="1">
      <alignment horizontal="right"/>
    </xf>
    <xf numFmtId="0" fontId="4" fillId="0" borderId="0" xfId="0" applyFont="1" applyBorder="1" applyAlignment="1">
      <alignment horizontal="right" vertical="top"/>
    </xf>
    <xf numFmtId="49" fontId="1" fillId="0" borderId="6"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0" fontId="0" fillId="0" borderId="0" xfId="0" applyBorder="1"/>
    <xf numFmtId="0" fontId="0" fillId="0" borderId="3" xfId="0" applyBorder="1"/>
    <xf numFmtId="0" fontId="6" fillId="0" borderId="31" xfId="0" applyNumberFormat="1" applyFont="1" applyBorder="1" applyAlignment="1">
      <alignment horizontal="center" vertical="center"/>
    </xf>
    <xf numFmtId="0" fontId="7" fillId="0" borderId="0" xfId="0" applyFont="1" applyBorder="1" applyAlignment="1">
      <alignment horizontal="left" vertical="center"/>
    </xf>
    <xf numFmtId="0" fontId="10" fillId="2" borderId="0" xfId="0" applyFont="1" applyFill="1" applyBorder="1" applyAlignment="1">
      <alignment horizontal="left" vertical="top" wrapText="1"/>
    </xf>
    <xf numFmtId="0" fontId="14" fillId="4" borderId="105" xfId="1" applyFill="1" applyBorder="1" applyAlignment="1" applyProtection="1">
      <alignment horizontal="center" vertical="center"/>
      <protection locked="0"/>
    </xf>
    <xf numFmtId="0" fontId="34" fillId="11" borderId="104" xfId="1" applyFont="1" applyFill="1" applyBorder="1" applyAlignment="1" applyProtection="1">
      <alignment horizontal="center" vertical="center"/>
      <protection locked="0"/>
    </xf>
    <xf numFmtId="0" fontId="54" fillId="4" borderId="105" xfId="1" applyFont="1" applyFill="1" applyBorder="1" applyAlignment="1" applyProtection="1">
      <alignment horizontal="center" vertical="center"/>
      <protection locked="0"/>
    </xf>
    <xf numFmtId="0" fontId="53" fillId="11" borderId="104" xfId="1" applyFont="1" applyFill="1" applyBorder="1" applyAlignment="1" applyProtection="1">
      <alignment horizontal="center" vertical="center"/>
      <protection locked="0"/>
    </xf>
    <xf numFmtId="0" fontId="14" fillId="4" borderId="106" xfId="1" applyFill="1" applyBorder="1" applyAlignment="1" applyProtection="1">
      <alignment horizontal="center" vertical="center"/>
      <protection locked="0"/>
    </xf>
    <xf numFmtId="0" fontId="34" fillId="11" borderId="98" xfId="1" applyFont="1" applyFill="1" applyBorder="1" applyAlignment="1" applyProtection="1">
      <alignment horizontal="center" vertical="center"/>
      <protection locked="0"/>
    </xf>
    <xf numFmtId="0" fontId="0" fillId="0" borderId="0" xfId="0"/>
    <xf numFmtId="0" fontId="59" fillId="0" borderId="0" xfId="0" applyFont="1" applyAlignment="1">
      <alignment horizontal="justify"/>
    </xf>
    <xf numFmtId="0" fontId="59" fillId="0" borderId="0" xfId="0" applyFont="1" applyAlignment="1">
      <alignment horizontal="justify" vertical="center"/>
    </xf>
    <xf numFmtId="0" fontId="1" fillId="0" borderId="177" xfId="0" applyFont="1" applyBorder="1" applyAlignment="1">
      <alignment vertical="center"/>
    </xf>
    <xf numFmtId="0" fontId="60" fillId="3" borderId="83" xfId="1" applyFont="1" applyBorder="1" applyAlignment="1" applyProtection="1">
      <alignment horizontal="center" vertical="top" wrapText="1"/>
      <protection locked="0"/>
    </xf>
    <xf numFmtId="0" fontId="61" fillId="3" borderId="83" xfId="1" applyFont="1" applyBorder="1" applyAlignment="1" applyProtection="1">
      <alignment horizontal="center" vertical="top" wrapText="1"/>
      <protection locked="0"/>
    </xf>
    <xf numFmtId="0" fontId="61" fillId="3" borderId="105" xfId="1" applyFont="1" applyBorder="1" applyAlignment="1" applyProtection="1">
      <alignment horizontal="center" vertical="center"/>
      <protection locked="0"/>
    </xf>
    <xf numFmtId="0" fontId="61" fillId="3" borderId="99" xfId="1" applyFont="1" applyBorder="1" applyAlignment="1" applyProtection="1">
      <alignment horizontal="center" vertical="center"/>
      <protection locked="0"/>
    </xf>
    <xf numFmtId="1" fontId="61" fillId="3" borderId="78" xfId="1" applyNumberFormat="1" applyFont="1" applyBorder="1" applyAlignment="1" applyProtection="1">
      <alignment horizontal="center" vertical="center"/>
      <protection locked="0"/>
    </xf>
    <xf numFmtId="0" fontId="63" fillId="7" borderId="103" xfId="1" applyFont="1" applyFill="1" applyBorder="1" applyAlignment="1" applyProtection="1">
      <alignment horizontal="center" vertical="center"/>
      <protection locked="0"/>
    </xf>
    <xf numFmtId="1" fontId="61" fillId="3" borderId="55" xfId="1" applyNumberFormat="1" applyFont="1" applyBorder="1" applyAlignment="1" applyProtection="1">
      <alignment horizontal="center" vertical="center"/>
      <protection locked="0"/>
    </xf>
    <xf numFmtId="1" fontId="63" fillId="3" borderId="55" xfId="1" applyNumberFormat="1" applyFont="1" applyBorder="1" applyAlignment="1" applyProtection="1">
      <alignment horizontal="center" vertical="center"/>
      <protection locked="0"/>
    </xf>
    <xf numFmtId="1" fontId="61" fillId="3" borderId="102" xfId="1" applyNumberFormat="1" applyFont="1" applyBorder="1" applyAlignment="1" applyProtection="1">
      <alignment horizontal="center" vertical="center"/>
      <protection locked="0"/>
    </xf>
    <xf numFmtId="1" fontId="61" fillId="3" borderId="64" xfId="1" applyNumberFormat="1" applyFont="1" applyBorder="1" applyAlignment="1" applyProtection="1">
      <alignment horizontal="center" vertical="center"/>
      <protection locked="0"/>
    </xf>
    <xf numFmtId="164" fontId="19" fillId="0" borderId="0" xfId="1" applyNumberFormat="1" applyFont="1" applyFill="1" applyBorder="1" applyAlignment="1" applyProtection="1">
      <alignment horizontal="left"/>
      <protection locked="0"/>
    </xf>
    <xf numFmtId="0" fontId="2" fillId="0" borderId="0" xfId="0" applyFont="1" applyBorder="1" applyAlignment="1">
      <alignment horizontal="left"/>
    </xf>
    <xf numFmtId="0" fontId="19" fillId="0" borderId="0" xfId="3" applyFont="1" applyFill="1" applyBorder="1" applyAlignment="1" applyProtection="1">
      <alignment horizontal="right"/>
      <protection locked="0"/>
    </xf>
    <xf numFmtId="0" fontId="8" fillId="0" borderId="0" xfId="0" applyFont="1" applyBorder="1" applyAlignment="1">
      <alignment horizontal="left"/>
    </xf>
    <xf numFmtId="0" fontId="14" fillId="5" borderId="11" xfId="4" applyFont="1" applyBorder="1" applyAlignment="1" applyProtection="1">
      <alignment horizontal="center" vertical="center" wrapText="1"/>
      <protection locked="0"/>
    </xf>
    <xf numFmtId="0" fontId="14" fillId="5" borderId="78" xfId="4" applyFont="1" applyBorder="1" applyAlignment="1" applyProtection="1">
      <alignment horizontal="center" vertical="center" wrapText="1"/>
      <protection locked="0"/>
    </xf>
    <xf numFmtId="0" fontId="14" fillId="5" borderId="104" xfId="4" applyFont="1" applyBorder="1" applyAlignment="1" applyProtection="1">
      <alignment horizontal="center" vertical="top" wrapText="1"/>
      <protection locked="0"/>
    </xf>
    <xf numFmtId="0" fontId="14" fillId="5" borderId="99" xfId="4" applyFont="1" applyBorder="1" applyAlignment="1" applyProtection="1">
      <alignment horizontal="center" vertical="top" wrapText="1"/>
      <protection locked="0"/>
    </xf>
    <xf numFmtId="0" fontId="49" fillId="5" borderId="100" xfId="4" applyFont="1" applyBorder="1" applyAlignment="1" applyProtection="1">
      <alignment horizontal="center" vertical="top" wrapText="1"/>
      <protection locked="0"/>
    </xf>
    <xf numFmtId="0" fontId="49" fillId="5" borderId="101" xfId="4" applyFont="1" applyBorder="1" applyAlignment="1" applyProtection="1">
      <alignment horizontal="center" vertical="top" wrapText="1"/>
      <protection locked="0"/>
    </xf>
    <xf numFmtId="0" fontId="14" fillId="5" borderId="102" xfId="4" applyFont="1" applyBorder="1" applyAlignment="1" applyProtection="1">
      <alignment horizontal="center" vertical="top" wrapText="1"/>
      <protection locked="0"/>
    </xf>
    <xf numFmtId="0" fontId="14" fillId="5" borderId="78" xfId="4" applyFont="1" applyBorder="1" applyAlignment="1" applyProtection="1">
      <alignment horizontal="center" vertical="top" wrapText="1"/>
      <protection locked="0"/>
    </xf>
    <xf numFmtId="0" fontId="14" fillId="5" borderId="14" xfId="4" applyFont="1" applyBorder="1" applyAlignment="1" applyProtection="1">
      <alignment horizontal="center" vertical="top" wrapText="1"/>
      <protection locked="0"/>
    </xf>
    <xf numFmtId="0" fontId="57" fillId="5" borderId="204" xfId="4" applyFont="1" applyBorder="1" applyAlignment="1" applyProtection="1">
      <alignment horizontal="center" vertical="center" wrapText="1"/>
      <protection locked="0"/>
    </xf>
    <xf numFmtId="0" fontId="57" fillId="5" borderId="205" xfId="4" applyFont="1" applyBorder="1" applyAlignment="1" applyProtection="1">
      <alignment horizontal="center" vertical="center" wrapText="1"/>
      <protection locked="0"/>
    </xf>
    <xf numFmtId="0" fontId="14" fillId="5" borderId="205" xfId="4" applyFont="1" applyBorder="1" applyAlignment="1" applyProtection="1">
      <alignment horizontal="center" vertical="center" wrapText="1"/>
      <protection locked="0"/>
    </xf>
    <xf numFmtId="0" fontId="14" fillId="5" borderId="102" xfId="4" applyFont="1" applyBorder="1" applyAlignment="1" applyProtection="1">
      <alignment horizontal="center" vertical="center" wrapText="1"/>
      <protection locked="0"/>
    </xf>
    <xf numFmtId="0" fontId="14" fillId="5" borderId="14" xfId="4" applyFont="1" applyBorder="1" applyAlignment="1" applyProtection="1">
      <alignment horizontal="center" vertical="center" wrapText="1"/>
      <protection locked="0"/>
    </xf>
    <xf numFmtId="0" fontId="14" fillId="5" borderId="209" xfId="4" applyFont="1" applyBorder="1" applyAlignment="1" applyProtection="1">
      <alignment horizontal="center" vertical="center" wrapText="1"/>
      <protection locked="0"/>
    </xf>
    <xf numFmtId="0" fontId="14" fillId="5" borderId="207" xfId="4" applyFont="1" applyBorder="1" applyAlignment="1" applyProtection="1">
      <alignment horizontal="center" vertical="center" wrapText="1"/>
      <protection locked="0"/>
    </xf>
    <xf numFmtId="0" fontId="14" fillId="5" borderId="204" xfId="4" applyFont="1" applyBorder="1" applyAlignment="1" applyProtection="1">
      <alignment horizontal="center" vertical="center" wrapText="1"/>
      <protection locked="0"/>
    </xf>
    <xf numFmtId="0" fontId="49" fillId="5" borderId="204" xfId="4" applyFont="1" applyBorder="1" applyAlignment="1" applyProtection="1">
      <alignment horizontal="center" vertical="top" wrapText="1"/>
      <protection locked="0"/>
    </xf>
    <xf numFmtId="0" fontId="49" fillId="5" borderId="205" xfId="4" applyFont="1" applyBorder="1" applyAlignment="1" applyProtection="1">
      <alignment horizontal="center" vertical="top" wrapText="1"/>
      <protection locked="0"/>
    </xf>
    <xf numFmtId="0" fontId="14" fillId="5" borderId="80" xfId="4" applyFont="1" applyBorder="1" applyAlignment="1" applyProtection="1">
      <alignment horizontal="center" vertical="center" wrapText="1"/>
      <protection locked="0"/>
    </xf>
    <xf numFmtId="0" fontId="14" fillId="5" borderId="81" xfId="4" applyFont="1" applyBorder="1" applyAlignment="1" applyProtection="1">
      <alignment horizontal="center" vertical="center" wrapText="1"/>
      <protection locked="0"/>
    </xf>
    <xf numFmtId="0" fontId="36" fillId="3" borderId="11" xfId="1" applyFont="1" applyBorder="1" applyAlignment="1" applyProtection="1">
      <alignment horizontal="left" vertical="top" wrapText="1" indent="3"/>
      <protection locked="0"/>
    </xf>
    <xf numFmtId="0" fontId="36" fillId="3" borderId="14" xfId="1" applyFont="1" applyBorder="1" applyAlignment="1" applyProtection="1">
      <alignment horizontal="left" vertical="top" wrapText="1" indent="3"/>
      <protection locked="0"/>
    </xf>
    <xf numFmtId="0" fontId="35" fillId="0" borderId="11" xfId="4" applyFont="1" applyFill="1" applyBorder="1" applyAlignment="1">
      <alignment horizontal="left" vertical="top" wrapText="1"/>
    </xf>
    <xf numFmtId="0" fontId="35" fillId="0" borderId="14" xfId="4" applyFont="1" applyFill="1" applyBorder="1" applyAlignment="1">
      <alignment horizontal="left" vertical="top" wrapText="1"/>
    </xf>
    <xf numFmtId="0" fontId="14" fillId="5" borderId="11" xfId="4" applyFont="1" applyBorder="1" applyAlignment="1" applyProtection="1">
      <alignment horizontal="center" vertical="top" wrapText="1"/>
      <protection locked="0"/>
    </xf>
    <xf numFmtId="0" fontId="14" fillId="5" borderId="83" xfId="4" applyFont="1" applyBorder="1" applyAlignment="1" applyProtection="1">
      <alignment horizontal="center" vertical="top" wrapText="1"/>
      <protection locked="0"/>
    </xf>
    <xf numFmtId="0" fontId="37" fillId="8" borderId="109" xfId="4" applyFont="1" applyFill="1" applyBorder="1" applyAlignment="1">
      <alignment horizontal="left" vertical="top" wrapText="1"/>
    </xf>
    <xf numFmtId="0" fontId="37" fillId="8" borderId="110" xfId="4" applyFont="1" applyFill="1" applyBorder="1" applyAlignment="1">
      <alignment horizontal="left" vertical="top" wrapText="1"/>
    </xf>
    <xf numFmtId="0" fontId="37" fillId="8" borderId="111" xfId="4" applyFont="1" applyFill="1" applyBorder="1" applyAlignment="1">
      <alignment horizontal="left" vertical="top" wrapText="1"/>
    </xf>
    <xf numFmtId="0" fontId="39" fillId="0" borderId="0" xfId="4" applyFont="1" applyFill="1" applyBorder="1" applyAlignment="1">
      <alignment horizontal="left" vertical="top" wrapText="1" indent="10"/>
    </xf>
    <xf numFmtId="0" fontId="14" fillId="5" borderId="208" xfId="4" applyFont="1" applyBorder="1" applyAlignment="1" applyProtection="1">
      <alignment horizontal="center" vertical="center" wrapText="1"/>
      <protection locked="0"/>
    </xf>
    <xf numFmtId="0" fontId="14" fillId="5" borderId="206" xfId="4" applyFont="1" applyBorder="1" applyAlignment="1" applyProtection="1">
      <alignment horizontal="center" vertical="center" wrapText="1"/>
      <protection locked="0"/>
    </xf>
    <xf numFmtId="49" fontId="0" fillId="5" borderId="45" xfId="4" applyNumberFormat="1" applyFont="1" applyBorder="1" applyAlignment="1" applyProtection="1">
      <alignment horizontal="left" vertical="top" wrapText="1"/>
      <protection locked="0"/>
    </xf>
    <xf numFmtId="49" fontId="0" fillId="5" borderId="46" xfId="4" applyNumberFormat="1" applyFont="1" applyBorder="1" applyAlignment="1" applyProtection="1">
      <alignment horizontal="left" vertical="top" wrapText="1"/>
      <protection locked="0"/>
    </xf>
    <xf numFmtId="49" fontId="0" fillId="5" borderId="47" xfId="4" applyNumberFormat="1" applyFont="1" applyBorder="1" applyAlignment="1" applyProtection="1">
      <alignment horizontal="left" vertical="top" wrapText="1"/>
      <protection locked="0"/>
    </xf>
    <xf numFmtId="0" fontId="13" fillId="0" borderId="0" xfId="0" applyFont="1" applyAlignment="1">
      <alignment horizontal="left" vertical="center"/>
    </xf>
    <xf numFmtId="0" fontId="14" fillId="5" borderId="17" xfId="4" applyFont="1" applyBorder="1" applyAlignment="1" applyProtection="1">
      <alignment horizontal="center" vertical="top" wrapText="1"/>
      <protection locked="0"/>
    </xf>
    <xf numFmtId="0" fontId="14" fillId="5" borderId="107" xfId="4" applyFont="1" applyBorder="1" applyAlignment="1" applyProtection="1">
      <alignment horizontal="center" vertical="top" wrapText="1"/>
      <protection locked="0"/>
    </xf>
    <xf numFmtId="49" fontId="0" fillId="5" borderId="44" xfId="4" applyNumberFormat="1" applyFont="1" applyAlignment="1" applyProtection="1">
      <alignment horizontal="left" vertical="top" wrapText="1"/>
      <protection locked="0"/>
    </xf>
    <xf numFmtId="0" fontId="40" fillId="0" borderId="0" xfId="0" applyFont="1" applyAlignment="1">
      <alignment horizontal="left" vertical="top" wrapText="1"/>
    </xf>
    <xf numFmtId="1" fontId="0" fillId="5" borderId="45" xfId="4" applyNumberFormat="1" applyFont="1" applyBorder="1" applyAlignment="1" applyProtection="1">
      <alignment horizontal="left" vertical="top" wrapText="1"/>
      <protection locked="0"/>
    </xf>
    <xf numFmtId="1" fontId="0" fillId="5" borderId="46" xfId="4" applyNumberFormat="1" applyFont="1" applyBorder="1" applyAlignment="1" applyProtection="1">
      <alignment horizontal="left" vertical="top" wrapText="1"/>
      <protection locked="0"/>
    </xf>
    <xf numFmtId="1" fontId="0" fillId="5" borderId="47" xfId="4" applyNumberFormat="1" applyFont="1" applyBorder="1" applyAlignment="1" applyProtection="1">
      <alignment horizontal="left" vertical="top" wrapText="1"/>
      <protection locked="0"/>
    </xf>
    <xf numFmtId="12" fontId="0" fillId="5" borderId="44" xfId="4" applyNumberFormat="1" applyFont="1" applyBorder="1" applyAlignment="1" applyProtection="1">
      <alignment horizontal="left" vertical="top" wrapText="1"/>
      <protection locked="0"/>
    </xf>
    <xf numFmtId="49" fontId="21" fillId="5" borderId="44" xfId="4" applyNumberFormat="1" applyFont="1" applyAlignment="1" applyProtection="1">
      <alignment horizontal="left" vertical="top" wrapText="1"/>
      <protection locked="0"/>
    </xf>
    <xf numFmtId="49" fontId="0" fillId="5" borderId="44" xfId="4" applyNumberFormat="1" applyFont="1" applyBorder="1" applyAlignment="1" applyProtection="1">
      <alignment horizontal="left" vertical="top" wrapText="1"/>
      <protection locked="0"/>
    </xf>
    <xf numFmtId="49" fontId="21" fillId="5" borderId="44" xfId="4" applyNumberFormat="1" applyFont="1" applyBorder="1" applyAlignment="1" applyProtection="1">
      <alignment horizontal="left" vertical="top" wrapText="1"/>
      <protection locked="0"/>
    </xf>
    <xf numFmtId="0" fontId="0" fillId="0" borderId="69" xfId="0" applyNumberFormat="1" applyBorder="1" applyAlignment="1">
      <alignment horizontal="left" vertical="top" wrapText="1"/>
    </xf>
    <xf numFmtId="0" fontId="14" fillId="5" borderId="80" xfId="4" applyFont="1" applyBorder="1" applyAlignment="1" applyProtection="1">
      <alignment horizontal="center" vertical="top" wrapText="1"/>
      <protection locked="0"/>
    </xf>
    <xf numFmtId="0" fontId="14" fillId="5" borderId="81" xfId="4" applyFont="1" applyBorder="1" applyAlignment="1" applyProtection="1">
      <alignment horizontal="center" vertical="top" wrapText="1"/>
      <protection locked="0"/>
    </xf>
    <xf numFmtId="0" fontId="49" fillId="5" borderId="80" xfId="4" applyFont="1" applyBorder="1" applyAlignment="1" applyProtection="1">
      <alignment horizontal="center" vertical="center" wrapText="1"/>
      <protection locked="0"/>
    </xf>
    <xf numFmtId="0" fontId="49" fillId="5" borderId="108" xfId="4" applyFont="1" applyBorder="1" applyAlignment="1" applyProtection="1">
      <alignment horizontal="center" vertical="center" wrapText="1"/>
      <protection locked="0"/>
    </xf>
    <xf numFmtId="0" fontId="57" fillId="5" borderId="100" xfId="4" applyFont="1" applyBorder="1" applyAlignment="1" applyProtection="1">
      <alignment horizontal="center" vertical="top" wrapText="1"/>
      <protection locked="0"/>
    </xf>
    <xf numFmtId="0" fontId="57" fillId="5" borderId="101" xfId="4" applyFont="1" applyBorder="1" applyAlignment="1" applyProtection="1">
      <alignment horizontal="center" vertical="top" wrapText="1"/>
      <protection locked="0"/>
    </xf>
    <xf numFmtId="0" fontId="57" fillId="5" borderId="102" xfId="4" applyFont="1" applyBorder="1" applyAlignment="1" applyProtection="1">
      <alignment horizontal="center" vertical="top" wrapText="1"/>
      <protection locked="0"/>
    </xf>
    <xf numFmtId="0" fontId="57" fillId="5" borderId="78" xfId="4" applyFont="1" applyBorder="1" applyAlignment="1" applyProtection="1">
      <alignment horizontal="center" vertical="top" wrapText="1"/>
      <protection locked="0"/>
    </xf>
    <xf numFmtId="0" fontId="49" fillId="5" borderId="104" xfId="4" applyFont="1" applyBorder="1" applyAlignment="1" applyProtection="1">
      <alignment horizontal="center" vertical="top" wrapText="1"/>
      <protection locked="0"/>
    </xf>
    <xf numFmtId="0" fontId="49" fillId="5" borderId="99" xfId="4" applyFont="1" applyBorder="1" applyAlignment="1" applyProtection="1">
      <alignment horizontal="center" vertical="top" wrapText="1"/>
      <protection locked="0"/>
    </xf>
    <xf numFmtId="0" fontId="14" fillId="5" borderId="100" xfId="4" applyFont="1" applyBorder="1" applyAlignment="1" applyProtection="1">
      <alignment horizontal="center" vertical="top" wrapText="1"/>
      <protection locked="0"/>
    </xf>
    <xf numFmtId="0" fontId="14" fillId="5" borderId="101" xfId="4" applyFont="1" applyBorder="1" applyAlignment="1" applyProtection="1">
      <alignment horizontal="center" vertical="top" wrapText="1"/>
      <protection locked="0"/>
    </xf>
    <xf numFmtId="0" fontId="57" fillId="5" borderId="104" xfId="4" applyFont="1" applyBorder="1" applyAlignment="1" applyProtection="1">
      <alignment horizontal="center" vertical="top" wrapText="1"/>
      <protection locked="0"/>
    </xf>
    <xf numFmtId="0" fontId="57" fillId="5" borderId="99" xfId="4" applyFont="1" applyBorder="1" applyAlignment="1" applyProtection="1">
      <alignment horizontal="center" vertical="top" wrapText="1"/>
      <protection locked="0"/>
    </xf>
    <xf numFmtId="0" fontId="57" fillId="5" borderId="102" xfId="4" applyFont="1" applyBorder="1" applyAlignment="1" applyProtection="1">
      <alignment horizontal="center" vertical="center" wrapText="1"/>
      <protection locked="0"/>
    </xf>
    <xf numFmtId="0" fontId="57" fillId="5" borderId="14" xfId="4" applyFont="1" applyBorder="1" applyAlignment="1" applyProtection="1">
      <alignment horizontal="center" vertical="center" wrapText="1"/>
      <protection locked="0"/>
    </xf>
    <xf numFmtId="0" fontId="57" fillId="5" borderId="14" xfId="4" applyFont="1" applyBorder="1" applyAlignment="1" applyProtection="1">
      <alignment horizontal="center" vertical="top" wrapText="1"/>
      <protection locked="0"/>
    </xf>
    <xf numFmtId="0" fontId="56" fillId="5" borderId="11" xfId="4" applyFont="1" applyBorder="1" applyAlignment="1" applyProtection="1">
      <alignment horizontal="center" vertical="center" wrapText="1"/>
      <protection locked="0"/>
    </xf>
    <xf numFmtId="0" fontId="56" fillId="5" borderId="78" xfId="4" applyFont="1" applyBorder="1" applyAlignment="1" applyProtection="1">
      <alignment horizontal="center" vertical="center" wrapText="1"/>
      <protection locked="0"/>
    </xf>
    <xf numFmtId="0" fontId="1" fillId="0" borderId="33" xfId="0" applyFont="1" applyBorder="1" applyAlignment="1">
      <alignment horizontal="center" wrapText="1"/>
    </xf>
    <xf numFmtId="0" fontId="1" fillId="0" borderId="28" xfId="0" applyFont="1" applyBorder="1" applyAlignment="1">
      <alignment horizontal="center" wrapText="1"/>
    </xf>
    <xf numFmtId="49" fontId="1" fillId="0" borderId="85" xfId="0" applyNumberFormat="1" applyFont="1" applyBorder="1" applyAlignment="1">
      <alignment horizontal="center" wrapText="1"/>
    </xf>
    <xf numFmtId="49" fontId="1" fillId="0" borderId="86" xfId="0" applyNumberFormat="1" applyFont="1" applyBorder="1" applyAlignment="1">
      <alignment horizontal="center" wrapText="1"/>
    </xf>
    <xf numFmtId="0" fontId="1" fillId="0" borderId="87" xfId="0" applyFont="1" applyBorder="1" applyAlignment="1">
      <alignment horizontal="center" wrapText="1"/>
    </xf>
    <xf numFmtId="0" fontId="1" fillId="0" borderId="58" xfId="0" applyFont="1" applyBorder="1" applyAlignment="1">
      <alignment horizontal="center" wrapText="1"/>
    </xf>
    <xf numFmtId="0" fontId="16" fillId="0" borderId="87" xfId="0" applyFont="1" applyBorder="1" applyAlignment="1">
      <alignment horizontal="center" wrapText="1"/>
    </xf>
    <xf numFmtId="0" fontId="16" fillId="0" borderId="29" xfId="0" applyFont="1" applyBorder="1" applyAlignment="1">
      <alignment horizontal="center" wrapText="1"/>
    </xf>
    <xf numFmtId="0" fontId="6" fillId="0" borderId="33" xfId="0" applyFont="1" applyBorder="1" applyAlignment="1">
      <alignment horizontal="center" vertical="center"/>
    </xf>
    <xf numFmtId="0" fontId="6" fillId="0" borderId="28" xfId="0" applyFont="1" applyBorder="1" applyAlignment="1">
      <alignment horizontal="center" vertical="center"/>
    </xf>
    <xf numFmtId="0" fontId="6" fillId="0" borderId="85" xfId="0" applyFont="1" applyBorder="1" applyAlignment="1">
      <alignment horizontal="center" vertical="center"/>
    </xf>
    <xf numFmtId="0" fontId="6" fillId="0" borderId="86" xfId="0" applyFont="1" applyBorder="1" applyAlignment="1">
      <alignment horizontal="center" vertical="center"/>
    </xf>
    <xf numFmtId="0" fontId="6" fillId="0" borderId="87" xfId="0" applyFont="1" applyBorder="1" applyAlignment="1">
      <alignment horizontal="center" vertical="center"/>
    </xf>
    <xf numFmtId="0" fontId="6" fillId="0" borderId="58" xfId="0" applyFont="1" applyBorder="1" applyAlignment="1">
      <alignment horizontal="center" vertical="center"/>
    </xf>
    <xf numFmtId="0" fontId="25" fillId="0" borderId="87" xfId="0" applyFont="1" applyBorder="1" applyAlignment="1">
      <alignment horizontal="center" vertical="center"/>
    </xf>
    <xf numFmtId="0" fontId="25" fillId="0" borderId="29" xfId="0" applyFont="1" applyBorder="1" applyAlignment="1">
      <alignment horizontal="center" vertical="center"/>
    </xf>
    <xf numFmtId="0" fontId="2" fillId="0" borderId="8" xfId="0" applyFont="1" applyBorder="1" applyAlignment="1">
      <alignment horizontal="right" vertical="top"/>
    </xf>
    <xf numFmtId="0" fontId="2" fillId="0" borderId="6" xfId="0" applyFont="1" applyBorder="1" applyAlignment="1">
      <alignment horizontal="right" vertical="top"/>
    </xf>
    <xf numFmtId="0" fontId="4" fillId="0" borderId="8" xfId="0" applyFont="1" applyBorder="1" applyAlignment="1">
      <alignment horizontal="right" vertical="center"/>
    </xf>
    <xf numFmtId="0" fontId="4" fillId="0" borderId="6" xfId="0" applyFont="1" applyBorder="1" applyAlignment="1">
      <alignment horizontal="right" vertical="center"/>
    </xf>
    <xf numFmtId="0" fontId="4" fillId="0" borderId="4" xfId="0" applyFont="1" applyBorder="1" applyAlignment="1">
      <alignment horizontal="right" vertical="center"/>
    </xf>
    <xf numFmtId="0" fontId="4" fillId="0" borderId="1" xfId="0" applyFont="1" applyBorder="1" applyAlignment="1">
      <alignment horizontal="right" vertical="center"/>
    </xf>
    <xf numFmtId="0" fontId="4" fillId="0" borderId="4" xfId="0" applyFont="1" applyBorder="1" applyAlignment="1">
      <alignment horizontal="right" vertical="top"/>
    </xf>
    <xf numFmtId="0" fontId="4" fillId="0" borderId="1" xfId="0" applyFont="1" applyBorder="1" applyAlignment="1">
      <alignment horizontal="right" vertical="top"/>
    </xf>
    <xf numFmtId="0" fontId="0" fillId="0" borderId="33" xfId="0" applyBorder="1" applyAlignment="1">
      <alignment horizontal="center" wrapText="1"/>
    </xf>
    <xf numFmtId="0" fontId="0" fillId="0" borderId="29" xfId="0" applyBorder="1" applyAlignment="1">
      <alignment horizontal="center" wrapText="1"/>
    </xf>
    <xf numFmtId="0" fontId="6" fillId="0" borderId="8" xfId="0" applyFont="1" applyBorder="1" applyAlignment="1">
      <alignment horizontal="center" vertical="center"/>
    </xf>
    <xf numFmtId="0" fontId="6" fillId="0" borderId="7" xfId="0"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15" fillId="0" borderId="94" xfId="2" applyFill="1" applyBorder="1" applyAlignment="1">
      <alignment horizontal="left" vertical="top"/>
    </xf>
    <xf numFmtId="0" fontId="15" fillId="0" borderId="16" xfId="2" applyFill="1" applyBorder="1" applyAlignment="1">
      <alignment horizontal="left" vertical="top"/>
    </xf>
    <xf numFmtId="0" fontId="36" fillId="3" borderId="56" xfId="1" applyFont="1" applyBorder="1" applyAlignment="1" applyProtection="1">
      <alignment horizontal="left" vertical="top" wrapText="1" indent="3"/>
      <protection locked="0"/>
    </xf>
    <xf numFmtId="0" fontId="36" fillId="3" borderId="65" xfId="1" applyFont="1" applyBorder="1" applyAlignment="1" applyProtection="1">
      <alignment horizontal="left" vertical="top" wrapText="1" indent="3"/>
      <protection locked="0"/>
    </xf>
    <xf numFmtId="49" fontId="21" fillId="5" borderId="45" xfId="4" applyNumberFormat="1" applyFont="1" applyBorder="1" applyAlignment="1" applyProtection="1">
      <alignment horizontal="left" vertical="top" wrapText="1"/>
      <protection locked="0"/>
    </xf>
    <xf numFmtId="49" fontId="21" fillId="5" borderId="46" xfId="4" applyNumberFormat="1" applyFont="1" applyBorder="1" applyAlignment="1" applyProtection="1">
      <alignment horizontal="left" vertical="top" wrapText="1"/>
      <protection locked="0"/>
    </xf>
    <xf numFmtId="0" fontId="14" fillId="5" borderId="195" xfId="4" applyFont="1" applyBorder="1" applyAlignment="1" applyProtection="1">
      <alignment horizontal="center" vertical="center" wrapText="1"/>
      <protection locked="0"/>
    </xf>
    <xf numFmtId="0" fontId="14" fillId="5" borderId="195" xfId="4" applyFont="1" applyBorder="1" applyAlignment="1" applyProtection="1">
      <alignment horizontal="center" vertical="top" wrapText="1"/>
      <protection locked="0"/>
    </xf>
    <xf numFmtId="0" fontId="14" fillId="5" borderId="196" xfId="4" applyFont="1" applyBorder="1" applyAlignment="1" applyProtection="1">
      <alignment horizontal="center" vertical="top" wrapText="1"/>
      <protection locked="0"/>
    </xf>
    <xf numFmtId="0" fontId="14" fillId="5" borderId="17" xfId="4" applyFont="1" applyBorder="1" applyAlignment="1" applyProtection="1">
      <alignment horizontal="center" vertical="center" wrapText="1"/>
      <protection locked="0"/>
    </xf>
    <xf numFmtId="0" fontId="14" fillId="5" borderId="196" xfId="4" applyFont="1" applyBorder="1" applyAlignment="1" applyProtection="1">
      <alignment horizontal="center" vertical="center" wrapText="1"/>
      <protection locked="0"/>
    </xf>
    <xf numFmtId="0" fontId="57" fillId="5" borderId="78" xfId="4" applyFont="1" applyBorder="1" applyAlignment="1" applyProtection="1">
      <alignment horizontal="center" vertical="center" wrapText="1"/>
      <protection locked="0"/>
    </xf>
    <xf numFmtId="0" fontId="56" fillId="5" borderId="102" xfId="4" applyFont="1" applyBorder="1" applyAlignment="1" applyProtection="1">
      <alignment horizontal="center" vertical="center" wrapText="1"/>
      <protection locked="0"/>
    </xf>
    <xf numFmtId="0" fontId="56" fillId="5" borderId="205" xfId="4" applyFont="1" applyBorder="1" applyAlignment="1" applyProtection="1">
      <alignment horizontal="center" vertical="center" wrapText="1"/>
      <protection locked="0"/>
    </xf>
    <xf numFmtId="0" fontId="49" fillId="5" borderId="102" xfId="4" applyFont="1" applyBorder="1" applyAlignment="1" applyProtection="1">
      <alignment horizontal="center" vertical="center" wrapText="1"/>
      <protection locked="0"/>
    </xf>
    <xf numFmtId="0" fontId="49" fillId="5" borderId="78" xfId="4" applyFont="1" applyBorder="1" applyAlignment="1" applyProtection="1">
      <alignment horizontal="center" vertical="center" wrapText="1"/>
      <protection locked="0"/>
    </xf>
    <xf numFmtId="49" fontId="0" fillId="5" borderId="141" xfId="4" applyNumberFormat="1" applyFont="1" applyBorder="1" applyAlignment="1" applyProtection="1">
      <alignment horizontal="center" vertical="top" wrapText="1"/>
      <protection locked="0"/>
    </xf>
    <xf numFmtId="49" fontId="0" fillId="5" borderId="0" xfId="4" applyNumberFormat="1" applyFont="1" applyBorder="1" applyAlignment="1" applyProtection="1">
      <alignment horizontal="center" vertical="top" wrapText="1"/>
      <protection locked="0"/>
    </xf>
    <xf numFmtId="0" fontId="4" fillId="0" borderId="69" xfId="0" applyFont="1" applyBorder="1" applyAlignment="1">
      <alignment horizontal="left" wrapText="1"/>
    </xf>
    <xf numFmtId="0" fontId="36" fillId="0" borderId="11" xfId="1" applyFont="1" applyFill="1" applyBorder="1" applyAlignment="1" applyProtection="1">
      <alignment horizontal="left" vertical="top" wrapText="1" indent="3"/>
    </xf>
    <xf numFmtId="0" fontId="36" fillId="0" borderId="83" xfId="1" applyFont="1" applyFill="1" applyBorder="1" applyAlignment="1" applyProtection="1">
      <alignment horizontal="left" vertical="top" wrapText="1" indent="3"/>
    </xf>
    <xf numFmtId="0" fontId="36" fillId="0" borderId="14" xfId="1" applyFont="1" applyFill="1" applyBorder="1" applyAlignment="1" applyProtection="1">
      <alignment horizontal="left" vertical="top" wrapText="1" indent="3"/>
    </xf>
    <xf numFmtId="0" fontId="35" fillId="0" borderId="83" xfId="4" applyFont="1" applyFill="1" applyBorder="1" applyAlignment="1">
      <alignment horizontal="left" vertical="top" wrapText="1"/>
    </xf>
    <xf numFmtId="0" fontId="36" fillId="0" borderId="11" xfId="1" applyFont="1" applyFill="1" applyBorder="1" applyAlignment="1" applyProtection="1">
      <alignment horizontal="left" vertical="top" wrapText="1" indent="4"/>
    </xf>
    <xf numFmtId="0" fontId="36" fillId="0" borderId="83" xfId="1" applyFont="1" applyFill="1" applyBorder="1" applyAlignment="1" applyProtection="1">
      <alignment horizontal="left" vertical="top" wrapText="1" indent="4"/>
    </xf>
    <xf numFmtId="0" fontId="36" fillId="0" borderId="14" xfId="1" applyFont="1" applyFill="1" applyBorder="1" applyAlignment="1" applyProtection="1">
      <alignment horizontal="left" vertical="top" wrapText="1" indent="4"/>
    </xf>
    <xf numFmtId="0" fontId="41" fillId="8" borderId="109" xfId="4" applyFont="1" applyFill="1" applyBorder="1" applyAlignment="1">
      <alignment horizontal="left" vertical="top" wrapText="1"/>
    </xf>
    <xf numFmtId="0" fontId="41" fillId="8" borderId="110" xfId="4" applyFont="1" applyFill="1" applyBorder="1" applyAlignment="1">
      <alignment horizontal="left" vertical="top" wrapText="1"/>
    </xf>
    <xf numFmtId="0" fontId="10" fillId="2" borderId="0" xfId="0" applyNumberFormat="1" applyFont="1" applyFill="1" applyBorder="1" applyAlignment="1">
      <alignment horizontal="left" vertical="top" wrapText="1"/>
    </xf>
    <xf numFmtId="0" fontId="0" fillId="5" borderId="45" xfId="4" applyNumberFormat="1" applyFont="1" applyBorder="1" applyAlignment="1" applyProtection="1">
      <alignment horizontal="left" vertical="top" wrapText="1"/>
      <protection locked="0"/>
    </xf>
    <xf numFmtId="0" fontId="0" fillId="5" borderId="46" xfId="4" applyNumberFormat="1" applyFont="1" applyBorder="1" applyAlignment="1" applyProtection="1">
      <alignment horizontal="left" vertical="top" wrapText="1"/>
      <protection locked="0"/>
    </xf>
    <xf numFmtId="0" fontId="0" fillId="5" borderId="47" xfId="4" applyNumberFormat="1" applyFont="1" applyBorder="1" applyAlignment="1" applyProtection="1">
      <alignment horizontal="left" vertical="top" wrapText="1"/>
      <protection locked="0"/>
    </xf>
    <xf numFmtId="0" fontId="5" fillId="0" borderId="45" xfId="4" applyNumberFormat="1" applyFont="1" applyFill="1" applyBorder="1" applyAlignment="1" applyProtection="1">
      <alignment horizontal="left" wrapText="1"/>
    </xf>
    <xf numFmtId="0" fontId="5" fillId="0" borderId="46" xfId="4" applyNumberFormat="1" applyFont="1" applyFill="1" applyBorder="1" applyAlignment="1" applyProtection="1">
      <alignment horizontal="left" wrapText="1"/>
    </xf>
    <xf numFmtId="0" fontId="5" fillId="0" borderId="47" xfId="4" applyNumberFormat="1" applyFont="1" applyFill="1" applyBorder="1" applyAlignment="1" applyProtection="1">
      <alignment horizontal="left" wrapText="1"/>
    </xf>
    <xf numFmtId="0" fontId="0" fillId="5" borderId="44" xfId="4" applyNumberFormat="1" applyFont="1" applyAlignment="1" applyProtection="1">
      <alignment horizontal="left" vertical="top" wrapText="1"/>
      <protection locked="0"/>
    </xf>
    <xf numFmtId="0" fontId="0" fillId="5" borderId="44" xfId="4" quotePrefix="1" applyNumberFormat="1" applyFont="1" applyAlignment="1" applyProtection="1">
      <alignment horizontal="left" vertical="top" wrapText="1"/>
      <protection locked="0"/>
    </xf>
    <xf numFmtId="0" fontId="0" fillId="0" borderId="33" xfId="0" applyFont="1" applyBorder="1" applyAlignment="1">
      <alignment horizontal="center" wrapText="1"/>
    </xf>
    <xf numFmtId="0" fontId="0" fillId="0" borderId="58" xfId="0" applyFont="1" applyBorder="1" applyAlignment="1">
      <alignment horizontal="center" wrapText="1"/>
    </xf>
    <xf numFmtId="0" fontId="0" fillId="0" borderId="194" xfId="0" applyFont="1" applyBorder="1" applyAlignment="1">
      <alignment horizontal="center" wrapText="1"/>
    </xf>
    <xf numFmtId="0" fontId="0" fillId="0" borderId="75" xfId="0" applyFont="1" applyBorder="1" applyAlignment="1">
      <alignment horizontal="center" wrapText="1"/>
    </xf>
    <xf numFmtId="0" fontId="0" fillId="0" borderId="1" xfId="0" applyFont="1" applyBorder="1" applyAlignment="1">
      <alignment horizontal="center" wrapText="1"/>
    </xf>
    <xf numFmtId="0" fontId="0" fillId="0" borderId="147" xfId="0" applyFont="1" applyBorder="1" applyAlignment="1">
      <alignment horizontal="center" wrapText="1"/>
    </xf>
    <xf numFmtId="0" fontId="0" fillId="0" borderId="179" xfId="0" applyFont="1" applyBorder="1" applyAlignment="1">
      <alignment horizontal="center" wrapText="1"/>
    </xf>
    <xf numFmtId="0" fontId="0" fillId="0" borderId="2" xfId="0" applyFont="1" applyBorder="1" applyAlignment="1">
      <alignment horizontal="center" wrapText="1"/>
    </xf>
    <xf numFmtId="0" fontId="14" fillId="5" borderId="108" xfId="4" applyFont="1" applyBorder="1" applyAlignment="1" applyProtection="1">
      <alignment horizontal="center" vertical="center" wrapText="1"/>
      <protection locked="0"/>
    </xf>
    <xf numFmtId="0" fontId="49" fillId="5" borderId="80" xfId="4" applyFont="1" applyBorder="1" applyAlignment="1" applyProtection="1">
      <alignment horizontal="center" vertical="top" wrapText="1"/>
      <protection locked="0"/>
    </xf>
    <xf numFmtId="0" fontId="49" fillId="5" borderId="107" xfId="4" applyFont="1" applyBorder="1" applyAlignment="1" applyProtection="1">
      <alignment horizontal="center" vertical="top" wrapText="1"/>
      <protection locked="0"/>
    </xf>
    <xf numFmtId="0" fontId="49" fillId="5" borderId="204" xfId="4" applyFont="1" applyBorder="1" applyAlignment="1" applyProtection="1">
      <alignment horizontal="center" vertical="center" wrapText="1"/>
      <protection locked="0"/>
    </xf>
    <xf numFmtId="0" fontId="49" fillId="5" borderId="205" xfId="4" applyFont="1" applyBorder="1" applyAlignment="1" applyProtection="1">
      <alignment horizontal="center" vertical="center" wrapText="1"/>
      <protection locked="0"/>
    </xf>
    <xf numFmtId="0" fontId="49" fillId="5" borderId="195" xfId="4" applyFont="1" applyBorder="1" applyAlignment="1" applyProtection="1">
      <alignment horizontal="center" vertical="center" wrapText="1"/>
      <protection locked="0"/>
    </xf>
    <xf numFmtId="0" fontId="14" fillId="5" borderId="9" xfId="4" applyFont="1" applyBorder="1" applyAlignment="1" applyProtection="1">
      <alignment horizontal="center" vertical="center" wrapText="1"/>
      <protection locked="0"/>
    </xf>
    <xf numFmtId="0" fontId="14" fillId="5" borderId="101" xfId="4" applyFont="1" applyBorder="1" applyAlignment="1" applyProtection="1">
      <alignment horizontal="center" vertical="center" wrapText="1"/>
      <protection locked="0"/>
    </xf>
    <xf numFmtId="0" fontId="14" fillId="5" borderId="9" xfId="4" applyFont="1" applyBorder="1" applyAlignment="1" applyProtection="1">
      <alignment horizontal="center" vertical="top" wrapText="1"/>
      <protection locked="0"/>
    </xf>
    <xf numFmtId="0" fontId="56" fillId="5" borderId="102" xfId="4" applyFont="1" applyBorder="1" applyAlignment="1" applyProtection="1">
      <alignment horizontal="center" vertical="top" wrapText="1"/>
      <protection locked="0"/>
    </xf>
    <xf numFmtId="0" fontId="56" fillId="5" borderId="78" xfId="4" applyFont="1" applyBorder="1" applyAlignment="1" applyProtection="1">
      <alignment horizontal="center" vertical="top" wrapText="1"/>
      <protection locked="0"/>
    </xf>
    <xf numFmtId="0" fontId="56" fillId="5" borderId="14" xfId="4" applyFont="1" applyBorder="1" applyAlignment="1" applyProtection="1">
      <alignment horizontal="center" vertical="center" wrapText="1"/>
      <protection locked="0"/>
    </xf>
    <xf numFmtId="0" fontId="62" fillId="5" borderId="11" xfId="4" applyFont="1" applyBorder="1" applyAlignment="1" applyProtection="1">
      <alignment horizontal="center" vertical="top" wrapText="1"/>
      <protection locked="0"/>
    </xf>
    <xf numFmtId="0" fontId="62" fillId="5" borderId="78" xfId="4" applyFont="1" applyBorder="1" applyAlignment="1" applyProtection="1">
      <alignment horizontal="center" vertical="top" wrapText="1"/>
      <protection locked="0"/>
    </xf>
    <xf numFmtId="0" fontId="15" fillId="0" borderId="94" xfId="2" applyFill="1" applyBorder="1" applyAlignment="1">
      <alignment horizontal="left" vertical="top" wrapText="1"/>
    </xf>
    <xf numFmtId="0" fontId="15" fillId="0" borderId="15" xfId="2" applyFill="1" applyBorder="1" applyAlignment="1">
      <alignment horizontal="left" vertical="top" wrapText="1"/>
    </xf>
    <xf numFmtId="0" fontId="15" fillId="0" borderId="16" xfId="2" applyFill="1" applyBorder="1" applyAlignment="1">
      <alignment horizontal="left" vertical="top" wrapText="1"/>
    </xf>
    <xf numFmtId="0" fontId="10" fillId="0" borderId="8" xfId="0" applyFont="1" applyBorder="1" applyAlignment="1">
      <alignment horizontal="right" vertical="top" wrapText="1"/>
    </xf>
    <xf numFmtId="0" fontId="10" fillId="0" borderId="6" xfId="0" applyFont="1" applyBorder="1" applyAlignment="1">
      <alignment horizontal="right" vertical="top" wrapText="1"/>
    </xf>
    <xf numFmtId="0" fontId="10" fillId="0" borderId="6" xfId="0" applyFont="1" applyBorder="1" applyAlignment="1">
      <alignment horizontal="left" vertical="top" wrapText="1"/>
    </xf>
    <xf numFmtId="0" fontId="10" fillId="0" borderId="7" xfId="0" applyFont="1" applyBorder="1" applyAlignment="1">
      <alignment horizontal="left" vertical="top" wrapText="1"/>
    </xf>
    <xf numFmtId="0" fontId="0" fillId="0" borderId="28" xfId="0" applyBorder="1" applyAlignment="1">
      <alignment horizontal="center" wrapText="1"/>
    </xf>
    <xf numFmtId="0" fontId="1" fillId="0" borderId="112" xfId="0" applyFont="1" applyBorder="1" applyAlignment="1">
      <alignment horizontal="center" wrapText="1"/>
    </xf>
    <xf numFmtId="0" fontId="1" fillId="0" borderId="113" xfId="0" applyFont="1" applyBorder="1" applyAlignment="1">
      <alignment horizontal="center" wrapText="1"/>
    </xf>
    <xf numFmtId="49" fontId="1" fillId="0" borderId="87" xfId="0" applyNumberFormat="1" applyFont="1" applyBorder="1" applyAlignment="1">
      <alignment horizontal="center" wrapText="1"/>
    </xf>
    <xf numFmtId="49" fontId="1" fillId="0" borderId="58" xfId="0" applyNumberFormat="1" applyFont="1" applyBorder="1" applyAlignment="1">
      <alignment horizontal="center" wrapText="1"/>
    </xf>
    <xf numFmtId="0" fontId="1" fillId="0" borderId="29" xfId="0" applyFont="1" applyBorder="1" applyAlignment="1">
      <alignment horizontal="center" wrapText="1"/>
    </xf>
    <xf numFmtId="0" fontId="6" fillId="0" borderId="112" xfId="0" applyFont="1" applyBorder="1" applyAlignment="1">
      <alignment horizontal="center" vertical="center"/>
    </xf>
    <xf numFmtId="0" fontId="6" fillId="0" borderId="113" xfId="0" applyFont="1" applyBorder="1" applyAlignment="1">
      <alignment horizontal="center" vertical="center"/>
    </xf>
    <xf numFmtId="0" fontId="6" fillId="0" borderId="29" xfId="0" applyFont="1" applyBorder="1" applyAlignment="1">
      <alignment horizontal="center" vertical="center"/>
    </xf>
    <xf numFmtId="0" fontId="49" fillId="5" borderId="102" xfId="4" applyFont="1" applyBorder="1" applyAlignment="1" applyProtection="1">
      <alignment horizontal="center" vertical="top" wrapText="1"/>
      <protection locked="0"/>
    </xf>
    <xf numFmtId="0" fontId="49" fillId="5" borderId="14" xfId="4" applyFont="1" applyBorder="1" applyAlignment="1" applyProtection="1">
      <alignment horizontal="center" vertical="top" wrapText="1"/>
      <protection locked="0"/>
    </xf>
    <xf numFmtId="0" fontId="4" fillId="0" borderId="5" xfId="0" applyFont="1" applyBorder="1" applyAlignment="1">
      <alignment horizontal="right" vertical="top"/>
    </xf>
    <xf numFmtId="0" fontId="4" fillId="0" borderId="0" xfId="0" applyFont="1" applyBorder="1" applyAlignment="1">
      <alignment horizontal="right" vertical="top"/>
    </xf>
    <xf numFmtId="49" fontId="2" fillId="0" borderId="8" xfId="0" applyNumberFormat="1" applyFont="1" applyBorder="1" applyAlignment="1">
      <alignment horizontal="right" vertical="top"/>
    </xf>
    <xf numFmtId="49" fontId="2" fillId="0" borderId="6" xfId="0" applyNumberFormat="1" applyFont="1" applyBorder="1" applyAlignment="1">
      <alignment horizontal="right" vertical="top"/>
    </xf>
    <xf numFmtId="49" fontId="2" fillId="0" borderId="6" xfId="0" applyNumberFormat="1" applyFont="1" applyBorder="1" applyAlignment="1">
      <alignment horizontal="left" vertical="top" wrapText="1"/>
    </xf>
    <xf numFmtId="49" fontId="2" fillId="0" borderId="7" xfId="0" applyNumberFormat="1" applyFont="1" applyBorder="1" applyAlignment="1">
      <alignment horizontal="left" vertical="top" wrapText="1"/>
    </xf>
    <xf numFmtId="0" fontId="1" fillId="0" borderId="4" xfId="0" applyFont="1" applyBorder="1" applyAlignment="1">
      <alignment horizontal="right"/>
    </xf>
    <xf numFmtId="0" fontId="1" fillId="0" borderId="1" xfId="0" applyFont="1" applyBorder="1" applyAlignment="1">
      <alignment horizontal="right"/>
    </xf>
    <xf numFmtId="0" fontId="4" fillId="0" borderId="8" xfId="0" applyFont="1" applyBorder="1" applyAlignment="1">
      <alignment horizontal="right" vertical="top"/>
    </xf>
    <xf numFmtId="0" fontId="4" fillId="0" borderId="6" xfId="0" applyFont="1" applyBorder="1" applyAlignment="1">
      <alignment horizontal="right" vertical="top"/>
    </xf>
    <xf numFmtId="0" fontId="4" fillId="0" borderId="6" xfId="0" applyNumberFormat="1" applyFont="1" applyBorder="1" applyAlignment="1">
      <alignment horizontal="left" vertical="top" wrapText="1"/>
    </xf>
    <xf numFmtId="0" fontId="4" fillId="0" borderId="4" xfId="0" applyFont="1" applyBorder="1" applyAlignment="1">
      <alignment horizontal="right"/>
    </xf>
    <xf numFmtId="0" fontId="4" fillId="0" borderId="1" xfId="0" applyFont="1" applyBorder="1" applyAlignment="1">
      <alignment horizontal="right"/>
    </xf>
    <xf numFmtId="49" fontId="1" fillId="0" borderId="118" xfId="0" applyNumberFormat="1" applyFont="1" applyBorder="1" applyAlignment="1">
      <alignment horizontal="center" vertical="center" wrapText="1"/>
    </xf>
    <xf numFmtId="49" fontId="1" fillId="0" borderId="119" xfId="0" applyNumberFormat="1" applyFont="1" applyBorder="1" applyAlignment="1">
      <alignment horizontal="center" vertical="center" wrapText="1"/>
    </xf>
    <xf numFmtId="49" fontId="1" fillId="0" borderId="6" xfId="0" applyNumberFormat="1" applyFont="1" applyBorder="1" applyAlignment="1">
      <alignment horizontal="center" vertical="center" wrapText="1"/>
    </xf>
    <xf numFmtId="49" fontId="1" fillId="0" borderId="7"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49" fontId="1" fillId="0" borderId="40" xfId="0" applyNumberFormat="1" applyFont="1" applyBorder="1" applyAlignment="1">
      <alignment horizontal="center" vertical="center" wrapText="1"/>
    </xf>
    <xf numFmtId="49" fontId="1" fillId="0" borderId="57" xfId="0" applyNumberFormat="1" applyFont="1" applyBorder="1" applyAlignment="1">
      <alignment horizontal="center" vertical="center" wrapText="1"/>
    </xf>
    <xf numFmtId="49" fontId="1" fillId="0" borderId="51" xfId="0" applyNumberFormat="1" applyFont="1" applyBorder="1" applyAlignment="1">
      <alignment horizontal="center" vertical="center" wrapText="1"/>
    </xf>
    <xf numFmtId="49" fontId="1" fillId="0" borderId="52" xfId="0" applyNumberFormat="1" applyFont="1" applyBorder="1" applyAlignment="1">
      <alignment horizontal="center" vertical="center" wrapText="1"/>
    </xf>
    <xf numFmtId="49" fontId="1" fillId="0" borderId="42" xfId="0" applyNumberFormat="1" applyFont="1" applyBorder="1" applyAlignment="1">
      <alignment horizontal="center" vertical="center" wrapText="1"/>
    </xf>
    <xf numFmtId="49" fontId="1" fillId="0" borderId="43" xfId="0" applyNumberFormat="1" applyFont="1" applyBorder="1" applyAlignment="1">
      <alignment horizontal="center" vertical="center" wrapText="1"/>
    </xf>
    <xf numFmtId="0" fontId="6" fillId="0" borderId="6" xfId="0" applyNumberFormat="1" applyFont="1" applyBorder="1" applyAlignment="1">
      <alignment horizontal="center" vertical="center"/>
    </xf>
    <xf numFmtId="0" fontId="12" fillId="0" borderId="122" xfId="0" applyFont="1" applyBorder="1" applyAlignment="1">
      <alignment horizontal="left" vertical="center" wrapText="1"/>
    </xf>
    <xf numFmtId="0" fontId="12" fillId="0" borderId="129" xfId="0" applyFont="1" applyBorder="1" applyAlignment="1">
      <alignment horizontal="left" vertical="center" wrapText="1"/>
    </xf>
    <xf numFmtId="0" fontId="12" fillId="0" borderId="119" xfId="0" applyFont="1" applyBorder="1" applyAlignment="1">
      <alignment horizontal="left" vertical="center" wrapText="1"/>
    </xf>
    <xf numFmtId="0" fontId="0" fillId="4" borderId="187" xfId="0" applyFill="1" applyBorder="1" applyAlignment="1">
      <alignment horizontal="left" wrapText="1"/>
    </xf>
    <xf numFmtId="0" fontId="0" fillId="4" borderId="188" xfId="0" applyFill="1" applyBorder="1" applyAlignment="1">
      <alignment horizontal="left" wrapText="1"/>
    </xf>
    <xf numFmtId="0" fontId="27" fillId="0" borderId="82" xfId="4" applyFont="1" applyFill="1" applyBorder="1" applyAlignment="1">
      <alignment horizontal="left" vertical="top"/>
    </xf>
    <xf numFmtId="0" fontId="27" fillId="0" borderId="135" xfId="4" applyFont="1" applyFill="1" applyBorder="1" applyAlignment="1">
      <alignment horizontal="left" vertical="top"/>
    </xf>
    <xf numFmtId="0" fontId="14" fillId="3" borderId="18" xfId="1" applyNumberFormat="1" applyBorder="1" applyAlignment="1" applyProtection="1">
      <alignment horizontal="left" wrapText="1"/>
      <protection locked="0"/>
    </xf>
    <xf numFmtId="0" fontId="14" fillId="3" borderId="67" xfId="1" applyNumberFormat="1" applyBorder="1" applyAlignment="1" applyProtection="1">
      <alignment horizontal="left" wrapText="1"/>
      <protection locked="0"/>
    </xf>
    <xf numFmtId="0" fontId="27" fillId="0" borderId="79" xfId="4" applyFont="1" applyFill="1" applyBorder="1" applyAlignment="1">
      <alignment horizontal="left" vertical="top"/>
    </xf>
    <xf numFmtId="0" fontId="27" fillId="0" borderId="131" xfId="4" applyFont="1" applyFill="1" applyBorder="1" applyAlignment="1">
      <alignment horizontal="left" vertical="top"/>
    </xf>
    <xf numFmtId="0" fontId="14" fillId="3" borderId="124" xfId="1" applyNumberFormat="1" applyBorder="1" applyAlignment="1" applyProtection="1">
      <alignment horizontal="left" wrapText="1"/>
      <protection locked="0"/>
    </xf>
    <xf numFmtId="0" fontId="14" fillId="3" borderId="125" xfId="1" applyNumberFormat="1" applyBorder="1" applyAlignment="1" applyProtection="1">
      <alignment horizontal="left" wrapText="1"/>
      <protection locked="0"/>
    </xf>
    <xf numFmtId="0" fontId="14" fillId="3" borderId="77" xfId="1" applyNumberFormat="1" applyBorder="1" applyAlignment="1" applyProtection="1">
      <alignment horizontal="left" wrapText="1"/>
      <protection locked="0"/>
    </xf>
    <xf numFmtId="0" fontId="0" fillId="4" borderId="187" xfId="0" applyFill="1" applyBorder="1" applyAlignment="1">
      <alignment horizontal="center" wrapText="1"/>
    </xf>
    <xf numFmtId="0" fontId="0" fillId="4" borderId="188" xfId="0" applyFill="1" applyBorder="1" applyAlignment="1">
      <alignment horizontal="center" wrapText="1"/>
    </xf>
    <xf numFmtId="0" fontId="13" fillId="0" borderId="0" xfId="0" applyFont="1" applyAlignment="1">
      <alignment horizontal="left" vertical="top" wrapText="1"/>
    </xf>
    <xf numFmtId="0" fontId="41" fillId="8" borderId="137" xfId="4" applyFont="1" applyFill="1" applyBorder="1" applyAlignment="1">
      <alignment horizontal="left" vertical="top" wrapText="1"/>
    </xf>
    <xf numFmtId="0" fontId="41" fillId="8" borderId="138" xfId="4" applyFont="1" applyFill="1" applyBorder="1" applyAlignment="1">
      <alignment horizontal="left" vertical="top" wrapText="1"/>
    </xf>
    <xf numFmtId="0" fontId="41" fillId="8" borderId="139" xfId="4" applyFont="1" applyFill="1" applyBorder="1" applyAlignment="1">
      <alignment horizontal="left" vertical="top" wrapText="1"/>
    </xf>
    <xf numFmtId="0" fontId="10" fillId="2" borderId="69" xfId="0" applyFont="1" applyFill="1" applyBorder="1" applyAlignment="1">
      <alignment horizontal="left" vertical="top" wrapText="1"/>
    </xf>
    <xf numFmtId="166" fontId="0" fillId="5" borderId="45" xfId="4" applyNumberFormat="1" applyFont="1" applyBorder="1" applyAlignment="1" applyProtection="1">
      <alignment horizontal="left" vertical="top" wrapText="1"/>
      <protection locked="0"/>
    </xf>
    <xf numFmtId="166" fontId="0" fillId="5" borderId="46" xfId="4" applyNumberFormat="1" applyFont="1" applyBorder="1" applyAlignment="1" applyProtection="1">
      <alignment horizontal="left" vertical="top" wrapText="1"/>
      <protection locked="0"/>
    </xf>
    <xf numFmtId="166" fontId="0" fillId="5" borderId="47" xfId="4" applyNumberFormat="1" applyFont="1" applyBorder="1" applyAlignment="1" applyProtection="1">
      <alignment horizontal="left" vertical="top" wrapText="1"/>
      <protection locked="0"/>
    </xf>
    <xf numFmtId="49" fontId="0" fillId="6" borderId="45" xfId="4" applyNumberFormat="1" applyFont="1" applyFill="1" applyBorder="1" applyAlignment="1" applyProtection="1">
      <alignment horizontal="left" wrapText="1"/>
    </xf>
    <xf numFmtId="49" fontId="0" fillId="6" borderId="46" xfId="4" applyNumberFormat="1" applyFont="1" applyFill="1" applyBorder="1" applyAlignment="1" applyProtection="1">
      <alignment horizontal="left" wrapText="1"/>
    </xf>
    <xf numFmtId="49" fontId="0" fillId="6" borderId="47" xfId="4" applyNumberFormat="1" applyFont="1" applyFill="1" applyBorder="1" applyAlignment="1" applyProtection="1">
      <alignment horizontal="left" wrapText="1"/>
    </xf>
    <xf numFmtId="49" fontId="0" fillId="5" borderId="140" xfId="4" quotePrefix="1" applyNumberFormat="1" applyFont="1" applyBorder="1" applyAlignment="1" applyProtection="1">
      <alignment horizontal="left" vertical="top" wrapText="1"/>
      <protection locked="0"/>
    </xf>
    <xf numFmtId="49" fontId="0" fillId="5" borderId="141" xfId="4" quotePrefix="1" applyNumberFormat="1" applyFont="1" applyBorder="1" applyAlignment="1" applyProtection="1">
      <alignment horizontal="left" vertical="top" wrapText="1"/>
      <protection locked="0"/>
    </xf>
    <xf numFmtId="0" fontId="0" fillId="0" borderId="0" xfId="0" applyAlignment="1">
      <alignment horizontal="left" vertical="top" wrapText="1"/>
    </xf>
    <xf numFmtId="0" fontId="5" fillId="0" borderId="0" xfId="0" applyFont="1" applyAlignment="1">
      <alignment horizontal="left" vertical="top" wrapText="1"/>
    </xf>
    <xf numFmtId="0" fontId="0" fillId="0" borderId="0" xfId="0" applyBorder="1"/>
    <xf numFmtId="0" fontId="0" fillId="0" borderId="3" xfId="0" applyBorder="1"/>
    <xf numFmtId="49" fontId="46" fillId="0" borderId="1" xfId="0" applyNumberFormat="1" applyFont="1" applyBorder="1" applyAlignment="1">
      <alignment horizontal="center" vertical="top" wrapText="1"/>
    </xf>
    <xf numFmtId="164" fontId="4" fillId="0" borderId="1" xfId="0" applyNumberFormat="1" applyFont="1" applyBorder="1" applyAlignment="1">
      <alignment horizontal="left"/>
    </xf>
    <xf numFmtId="0" fontId="45" fillId="0" borderId="15" xfId="0" applyNumberFormat="1" applyFont="1" applyBorder="1" applyAlignment="1">
      <alignment horizontal="left"/>
    </xf>
    <xf numFmtId="0" fontId="45" fillId="0" borderId="16" xfId="0" applyNumberFormat="1" applyFont="1" applyBorder="1" applyAlignment="1">
      <alignment horizontal="left"/>
    </xf>
    <xf numFmtId="0" fontId="1" fillId="0" borderId="8" xfId="0" applyFont="1" applyBorder="1" applyAlignment="1">
      <alignment horizontal="center" vertical="top" wrapText="1"/>
    </xf>
    <xf numFmtId="0" fontId="1" fillId="0" borderId="6" xfId="0" applyFont="1" applyBorder="1" applyAlignment="1">
      <alignment horizontal="center" vertical="top" wrapText="1"/>
    </xf>
    <xf numFmtId="0" fontId="1" fillId="0" borderId="142" xfId="0" applyFont="1" applyBorder="1" applyAlignment="1">
      <alignment horizontal="center" wrapText="1"/>
    </xf>
    <xf numFmtId="0" fontId="1" fillId="0" borderId="143" xfId="0" applyFont="1" applyBorder="1" applyAlignment="1">
      <alignment horizontal="center" wrapText="1"/>
    </xf>
    <xf numFmtId="0" fontId="0" fillId="0" borderId="144" xfId="0" applyFont="1" applyBorder="1" applyAlignment="1">
      <alignment horizontal="center" wrapText="1"/>
    </xf>
    <xf numFmtId="0" fontId="0" fillId="0" borderId="13" xfId="0" applyFont="1" applyBorder="1" applyAlignment="1">
      <alignment horizontal="center" wrapText="1"/>
    </xf>
    <xf numFmtId="0" fontId="1" fillId="0" borderId="48" xfId="0" applyFont="1" applyBorder="1" applyAlignment="1">
      <alignment horizontal="center" wrapText="1"/>
    </xf>
    <xf numFmtId="0" fontId="1" fillId="0" borderId="49" xfId="0" applyFont="1" applyBorder="1" applyAlignment="1">
      <alignment horizontal="center" wrapText="1"/>
    </xf>
    <xf numFmtId="0" fontId="1" fillId="0" borderId="145" xfId="0" applyFont="1" applyBorder="1" applyAlignment="1">
      <alignment horizontal="center" wrapText="1"/>
    </xf>
    <xf numFmtId="0" fontId="1" fillId="0" borderId="147" xfId="0" applyFont="1" applyBorder="1" applyAlignment="1">
      <alignment horizontal="center" wrapText="1"/>
    </xf>
    <xf numFmtId="0" fontId="1" fillId="0" borderId="144" xfId="0" applyFont="1" applyBorder="1" applyAlignment="1">
      <alignment horizontal="center" wrapText="1"/>
    </xf>
    <xf numFmtId="0" fontId="1" fillId="0" borderId="13" xfId="0" applyFont="1" applyBorder="1" applyAlignment="1">
      <alignment horizontal="center" wrapText="1"/>
    </xf>
    <xf numFmtId="0" fontId="1" fillId="0" borderId="50" xfId="0" applyFont="1" applyBorder="1" applyAlignment="1">
      <alignment horizontal="center" wrapText="1"/>
    </xf>
    <xf numFmtId="0" fontId="1" fillId="0" borderId="37" xfId="0" applyFont="1" applyBorder="1" applyAlignment="1">
      <alignment horizontal="center" wrapText="1"/>
    </xf>
    <xf numFmtId="0" fontId="0" fillId="3" borderId="124" xfId="1" applyNumberFormat="1" applyFont="1" applyBorder="1" applyAlignment="1" applyProtection="1">
      <alignment horizontal="left" wrapText="1"/>
      <protection locked="0"/>
    </xf>
    <xf numFmtId="0" fontId="21" fillId="3" borderId="125" xfId="1" applyNumberFormat="1" applyFont="1" applyBorder="1" applyAlignment="1" applyProtection="1">
      <alignment horizontal="left" wrapText="1"/>
      <protection locked="0"/>
    </xf>
    <xf numFmtId="0" fontId="6" fillId="0" borderId="31" xfId="0" applyNumberFormat="1" applyFont="1" applyBorder="1" applyAlignment="1">
      <alignment horizontal="center" vertical="center"/>
    </xf>
    <xf numFmtId="0" fontId="6" fillId="0" borderId="58" xfId="0" applyNumberFormat="1" applyFont="1" applyBorder="1" applyAlignment="1">
      <alignment horizontal="center" vertical="center"/>
    </xf>
    <xf numFmtId="0" fontId="12" fillId="0" borderId="118" xfId="0" applyFont="1" applyBorder="1" applyAlignment="1">
      <alignment horizontal="center" vertical="center" wrapText="1"/>
    </xf>
    <xf numFmtId="0" fontId="12" fillId="0" borderId="129" xfId="0" applyFont="1" applyBorder="1" applyAlignment="1">
      <alignment horizontal="center" vertical="center" wrapText="1"/>
    </xf>
    <xf numFmtId="0" fontId="12" fillId="0" borderId="119" xfId="0" applyFont="1" applyBorder="1" applyAlignment="1">
      <alignment horizontal="center" vertical="center" wrapText="1"/>
    </xf>
    <xf numFmtId="0" fontId="0" fillId="4" borderId="189" xfId="0" applyFill="1" applyBorder="1" applyAlignment="1">
      <alignment horizontal="left" wrapText="1"/>
    </xf>
    <xf numFmtId="0" fontId="21" fillId="4" borderId="189" xfId="0" applyFont="1" applyFill="1" applyBorder="1" applyAlignment="1">
      <alignment horizontal="left" wrapText="1"/>
    </xf>
    <xf numFmtId="0" fontId="0" fillId="3" borderId="192" xfId="1" applyNumberFormat="1" applyFont="1" applyBorder="1" applyAlignment="1" applyProtection="1">
      <alignment horizontal="left" wrapText="1"/>
      <protection locked="0"/>
    </xf>
    <xf numFmtId="0" fontId="21" fillId="3" borderId="193" xfId="1" applyNumberFormat="1" applyFont="1" applyBorder="1" applyAlignment="1" applyProtection="1">
      <alignment horizontal="left" wrapText="1"/>
      <protection locked="0"/>
    </xf>
    <xf numFmtId="0" fontId="0" fillId="3" borderId="190" xfId="1" applyNumberFormat="1" applyFont="1" applyBorder="1" applyAlignment="1" applyProtection="1">
      <alignment horizontal="left" wrapText="1"/>
      <protection locked="0"/>
    </xf>
    <xf numFmtId="0" fontId="21" fillId="3" borderId="191" xfId="1" applyNumberFormat="1" applyFont="1" applyBorder="1" applyAlignment="1" applyProtection="1">
      <alignment horizontal="left" wrapText="1"/>
      <protection locked="0"/>
    </xf>
    <xf numFmtId="0" fontId="0" fillId="3" borderId="189" xfId="1" applyNumberFormat="1" applyFont="1" applyBorder="1" applyAlignment="1" applyProtection="1">
      <alignment horizontal="left" wrapText="1"/>
      <protection locked="0"/>
    </xf>
    <xf numFmtId="0" fontId="21" fillId="3" borderId="189" xfId="1" applyNumberFormat="1" applyFont="1" applyBorder="1" applyAlignment="1" applyProtection="1">
      <alignment horizontal="left" wrapText="1"/>
      <protection locked="0"/>
    </xf>
    <xf numFmtId="0" fontId="0" fillId="3" borderId="77" xfId="1" applyNumberFormat="1" applyFont="1" applyBorder="1" applyAlignment="1" applyProtection="1">
      <alignment horizontal="left" wrapText="1"/>
      <protection locked="0"/>
    </xf>
    <xf numFmtId="0" fontId="21" fillId="3" borderId="67" xfId="1" applyNumberFormat="1" applyFont="1" applyBorder="1" applyAlignment="1" applyProtection="1">
      <alignment horizontal="left" wrapText="1"/>
      <protection locked="0"/>
    </xf>
    <xf numFmtId="0" fontId="0" fillId="3" borderId="18" xfId="1" applyNumberFormat="1" applyFont="1" applyBorder="1" applyAlignment="1" applyProtection="1">
      <alignment horizontal="left" wrapText="1"/>
      <protection locked="0"/>
    </xf>
    <xf numFmtId="0" fontId="41" fillId="8" borderId="152" xfId="4" applyFont="1" applyFill="1" applyBorder="1" applyAlignment="1">
      <alignment horizontal="left" vertical="top" wrapText="1"/>
    </xf>
    <xf numFmtId="0" fontId="41" fillId="8" borderId="153" xfId="4" applyFont="1" applyFill="1" applyBorder="1" applyAlignment="1">
      <alignment horizontal="left" vertical="top" wrapText="1"/>
    </xf>
    <xf numFmtId="0" fontId="41" fillId="8" borderId="154" xfId="4" applyFont="1" applyFill="1" applyBorder="1" applyAlignment="1">
      <alignment horizontal="left" vertical="top" wrapText="1"/>
    </xf>
    <xf numFmtId="0" fontId="10" fillId="2" borderId="155" xfId="0" applyFont="1" applyFill="1" applyBorder="1" applyAlignment="1">
      <alignment horizontal="left" vertical="top" wrapText="1"/>
    </xf>
    <xf numFmtId="0" fontId="9" fillId="2" borderId="46" xfId="0" applyFont="1" applyFill="1" applyBorder="1" applyAlignment="1">
      <alignment horizontal="left" vertical="top" wrapText="1"/>
    </xf>
    <xf numFmtId="0" fontId="9" fillId="2" borderId="47" xfId="0" applyFont="1" applyFill="1" applyBorder="1" applyAlignment="1">
      <alignment horizontal="left" vertical="top" wrapText="1"/>
    </xf>
    <xf numFmtId="0" fontId="7" fillId="0" borderId="0" xfId="0" applyFont="1" applyBorder="1" applyAlignment="1">
      <alignment horizontal="left" vertical="center"/>
    </xf>
    <xf numFmtId="0" fontId="2" fillId="0" borderId="6" xfId="0" applyFont="1" applyBorder="1" applyAlignment="1">
      <alignment horizontal="left" vertical="top"/>
    </xf>
    <xf numFmtId="0" fontId="2" fillId="0" borderId="7" xfId="0" applyFont="1" applyBorder="1" applyAlignment="1">
      <alignment horizontal="left" vertical="top"/>
    </xf>
    <xf numFmtId="0" fontId="1" fillId="0" borderId="1" xfId="0" applyFont="1" applyBorder="1" applyAlignment="1">
      <alignment horizontal="left" vertical="top"/>
    </xf>
    <xf numFmtId="0" fontId="1" fillId="0" borderId="2" xfId="0" applyFont="1" applyBorder="1" applyAlignment="1">
      <alignment horizontal="left" vertical="top"/>
    </xf>
    <xf numFmtId="0" fontId="0" fillId="0" borderId="8" xfId="0" applyFont="1" applyBorder="1" applyAlignment="1">
      <alignment horizontal="center"/>
    </xf>
    <xf numFmtId="0" fontId="0" fillId="0" borderId="7" xfId="0" applyFont="1" applyBorder="1" applyAlignment="1">
      <alignment horizontal="center"/>
    </xf>
    <xf numFmtId="0" fontId="12" fillId="0" borderId="118" xfId="0" applyFont="1" applyBorder="1" applyAlignment="1">
      <alignment horizontal="left" vertical="center" wrapText="1"/>
    </xf>
    <xf numFmtId="0" fontId="30" fillId="0" borderId="156" xfId="0" applyFont="1" applyFill="1" applyBorder="1" applyAlignment="1">
      <alignment horizontal="left" vertical="center" wrapText="1"/>
    </xf>
    <xf numFmtId="0" fontId="30" fillId="0" borderId="157" xfId="0" applyFont="1" applyFill="1" applyBorder="1" applyAlignment="1">
      <alignment horizontal="left" vertical="center" wrapText="1"/>
    </xf>
    <xf numFmtId="0" fontId="30" fillId="0" borderId="158" xfId="0" applyFont="1" applyFill="1" applyBorder="1" applyAlignment="1">
      <alignment horizontal="left" vertical="center" wrapText="1"/>
    </xf>
    <xf numFmtId="0" fontId="30" fillId="0" borderId="159" xfId="0" applyFont="1" applyFill="1" applyBorder="1" applyAlignment="1">
      <alignment horizontal="left" vertical="center" wrapText="1"/>
    </xf>
    <xf numFmtId="0" fontId="30" fillId="0" borderId="160" xfId="0" applyFont="1" applyFill="1" applyBorder="1" applyAlignment="1">
      <alignment horizontal="left" vertical="center" wrapText="1"/>
    </xf>
    <xf numFmtId="0" fontId="30" fillId="0" borderId="161" xfId="0" applyFont="1" applyFill="1" applyBorder="1" applyAlignment="1">
      <alignment horizontal="left" vertical="center" wrapText="1"/>
    </xf>
    <xf numFmtId="0" fontId="30" fillId="0" borderId="162" xfId="0" applyFont="1" applyFill="1" applyBorder="1" applyAlignment="1">
      <alignment horizontal="left" vertical="center" wrapText="1"/>
    </xf>
    <xf numFmtId="0" fontId="30" fillId="0" borderId="163" xfId="0" applyFont="1" applyFill="1" applyBorder="1" applyAlignment="1">
      <alignment horizontal="left" vertical="center" wrapText="1"/>
    </xf>
    <xf numFmtId="0" fontId="30" fillId="0" borderId="164" xfId="0" applyFont="1" applyFill="1" applyBorder="1" applyAlignment="1">
      <alignment horizontal="left" vertical="center" wrapText="1"/>
    </xf>
    <xf numFmtId="0" fontId="28" fillId="10" borderId="118" xfId="0" applyFont="1" applyFill="1" applyBorder="1" applyAlignment="1">
      <alignment horizontal="center" vertical="center" wrapText="1"/>
    </xf>
    <xf numFmtId="0" fontId="28" fillId="10" borderId="129" xfId="0" applyFont="1" applyFill="1" applyBorder="1" applyAlignment="1">
      <alignment horizontal="center" vertical="center" wrapText="1"/>
    </xf>
    <xf numFmtId="0" fontId="28" fillId="10" borderId="170" xfId="0" applyFont="1" applyFill="1" applyBorder="1" applyAlignment="1">
      <alignment horizontal="center" vertical="center" wrapText="1"/>
    </xf>
    <xf numFmtId="0" fontId="28" fillId="10" borderId="165" xfId="0" applyFont="1" applyFill="1" applyBorder="1" applyAlignment="1">
      <alignment horizontal="left" vertical="center" wrapText="1"/>
    </xf>
    <xf numFmtId="0" fontId="28" fillId="10" borderId="166" xfId="0" applyFont="1" applyFill="1" applyBorder="1" applyAlignment="1">
      <alignment horizontal="left" vertical="center" wrapText="1"/>
    </xf>
    <xf numFmtId="0" fontId="28" fillId="10" borderId="167" xfId="0" applyFont="1" applyFill="1" applyBorder="1" applyAlignment="1">
      <alignment horizontal="left" vertical="center" wrapText="1"/>
    </xf>
    <xf numFmtId="0" fontId="28" fillId="10" borderId="159" xfId="0" applyFont="1" applyFill="1" applyBorder="1" applyAlignment="1">
      <alignment horizontal="left" vertical="center" wrapText="1"/>
    </xf>
    <xf numFmtId="0" fontId="28" fillId="10" borderId="160" xfId="0" applyFont="1" applyFill="1" applyBorder="1" applyAlignment="1">
      <alignment horizontal="left" vertical="center" wrapText="1"/>
    </xf>
    <xf numFmtId="0" fontId="28" fillId="10" borderId="161" xfId="0" applyFont="1" applyFill="1" applyBorder="1" applyAlignment="1">
      <alignment horizontal="left" vertical="center" wrapText="1"/>
    </xf>
    <xf numFmtId="0" fontId="28" fillId="10" borderId="171" xfId="0" applyFont="1" applyFill="1" applyBorder="1" applyAlignment="1">
      <alignment horizontal="left" vertical="center" wrapText="1"/>
    </xf>
    <xf numFmtId="0" fontId="28" fillId="10" borderId="172" xfId="0" applyFont="1" applyFill="1" applyBorder="1" applyAlignment="1">
      <alignment horizontal="left" vertical="center" wrapText="1"/>
    </xf>
    <xf numFmtId="0" fontId="28" fillId="10" borderId="173" xfId="0" applyFont="1" applyFill="1" applyBorder="1" applyAlignment="1">
      <alignment horizontal="left" vertical="center" wrapText="1"/>
    </xf>
    <xf numFmtId="166" fontId="0" fillId="5" borderId="0" xfId="4" applyNumberFormat="1" applyFont="1" applyBorder="1" applyAlignment="1" applyProtection="1">
      <alignment horizontal="left" vertical="top" wrapText="1"/>
      <protection locked="0"/>
    </xf>
    <xf numFmtId="166" fontId="0" fillId="5" borderId="176" xfId="4" applyNumberFormat="1" applyFont="1" applyBorder="1" applyAlignment="1" applyProtection="1">
      <alignment horizontal="left" vertical="top" wrapText="1"/>
      <protection locked="0"/>
    </xf>
    <xf numFmtId="49" fontId="0" fillId="5" borderId="0" xfId="4" applyNumberFormat="1" applyFont="1" applyBorder="1" applyAlignment="1" applyProtection="1">
      <alignment horizontal="left" vertical="top" wrapText="1"/>
      <protection locked="0"/>
    </xf>
    <xf numFmtId="49" fontId="0" fillId="5" borderId="176" xfId="4" applyNumberFormat="1" applyFont="1" applyBorder="1" applyAlignment="1" applyProtection="1">
      <alignment horizontal="left" vertical="top" wrapText="1"/>
      <protection locked="0"/>
    </xf>
    <xf numFmtId="0" fontId="41" fillId="8" borderId="6" xfId="4" applyFont="1" applyFill="1" applyBorder="1" applyAlignment="1">
      <alignment horizontal="left" vertical="top" wrapText="1"/>
    </xf>
    <xf numFmtId="0" fontId="10" fillId="2" borderId="0" xfId="0" applyFont="1" applyFill="1" applyBorder="1" applyAlignment="1">
      <alignment horizontal="left" vertical="top" wrapText="1"/>
    </xf>
    <xf numFmtId="0" fontId="40" fillId="2" borderId="0" xfId="0" applyFont="1" applyFill="1" applyBorder="1" applyAlignment="1">
      <alignment horizontal="left" vertical="top" wrapText="1"/>
    </xf>
    <xf numFmtId="49" fontId="1" fillId="6" borderId="0" xfId="4" applyNumberFormat="1" applyFont="1" applyFill="1" applyBorder="1" applyAlignment="1" applyProtection="1">
      <alignment horizontal="left" wrapText="1"/>
    </xf>
  </cellXfs>
  <cellStyles count="8">
    <cellStyle name="Explanatory Text" xfId="3" builtinId="53"/>
    <cellStyle name="Heading 1 2" xfId="7"/>
    <cellStyle name="Heading 2 2" xfId="6"/>
    <cellStyle name="Input" xfId="1" builtinId="20"/>
    <cellStyle name="Linked Cell" xfId="2" builtinId="24" customBuiltin="1"/>
    <cellStyle name="Normal" xfId="0" builtinId="0"/>
    <cellStyle name="Normal 2" xfId="5"/>
    <cellStyle name="Note" xfId="4" builtinId="10"/>
  </cellStyles>
  <dxfs count="6">
    <dxf>
      <font>
        <b val="0"/>
        <i val="0"/>
        <color theme="1" tint="0.24994659260841701"/>
      </font>
      <fill>
        <patternFill>
          <bgColor theme="2"/>
        </patternFill>
      </fill>
      <border diagonalUp="0" diagonalDown="0">
        <left style="thin">
          <color theme="0"/>
        </left>
        <right style="thin">
          <color theme="0"/>
        </right>
        <top style="thin">
          <color theme="2"/>
        </top>
        <bottom/>
        <vertical/>
        <horizontal/>
      </border>
    </dxf>
    <dxf>
      <font>
        <b/>
        <i val="0"/>
        <color theme="0"/>
      </font>
      <fill>
        <patternFill patternType="solid">
          <fgColor theme="4"/>
          <bgColor theme="1" tint="0.24994659260841701"/>
        </patternFill>
      </fill>
      <border diagonalUp="0" diagonalDown="0">
        <left style="thin">
          <color theme="0"/>
        </left>
        <right style="thin">
          <color theme="0"/>
        </right>
        <top/>
        <bottom style="thin">
          <color theme="2"/>
        </bottom>
        <vertical/>
        <horizontal/>
      </border>
    </dxf>
    <dxf>
      <font>
        <b val="0"/>
        <i val="0"/>
        <color theme="1" tint="0.24994659260841701"/>
      </font>
      <border diagonalUp="0" diagonalDown="0">
        <left/>
        <right/>
        <top/>
        <bottom/>
        <vertical/>
        <horizontal style="thin">
          <color theme="2"/>
        </horizontal>
      </border>
    </dxf>
    <dxf>
      <font>
        <b val="0"/>
        <i val="0"/>
        <color theme="1" tint="0.24994659260841701"/>
      </font>
      <fill>
        <patternFill>
          <bgColor theme="2"/>
        </patternFill>
      </fill>
      <border diagonalUp="0" diagonalDown="0">
        <left style="thin">
          <color theme="0"/>
        </left>
        <right style="thin">
          <color theme="0"/>
        </right>
        <top style="thin">
          <color theme="2"/>
        </top>
        <bottom/>
        <vertical/>
        <horizontal/>
      </border>
    </dxf>
    <dxf>
      <font>
        <b/>
        <i val="0"/>
        <color theme="0"/>
      </font>
      <fill>
        <patternFill patternType="solid">
          <fgColor theme="4"/>
          <bgColor theme="1" tint="0.24994659260841701"/>
        </patternFill>
      </fill>
      <border diagonalUp="0" diagonalDown="0">
        <left style="thin">
          <color theme="0"/>
        </left>
        <right style="thin">
          <color theme="0"/>
        </right>
        <top/>
        <bottom style="thin">
          <color theme="2"/>
        </bottom>
        <vertical/>
        <horizontal/>
      </border>
    </dxf>
    <dxf>
      <font>
        <b val="0"/>
        <i val="0"/>
        <color theme="1" tint="0.24994659260841701"/>
      </font>
      <border diagonalUp="0" diagonalDown="0">
        <left/>
        <right/>
        <top/>
        <bottom/>
        <vertical/>
        <horizontal style="thin">
          <color theme="2"/>
        </horizontal>
      </border>
    </dxf>
  </dxfs>
  <tableStyles count="2" defaultTableStyle="TableStyleMedium2" defaultPivotStyle="PivotStyleLight16">
    <tableStyle name="Project Performance Report" pivot="0" count="3">
      <tableStyleElement type="wholeTable" dxfId="5"/>
      <tableStyleElement type="headerRow" dxfId="4"/>
      <tableStyleElement type="firstRowStripe" dxfId="3"/>
    </tableStyle>
    <tableStyle name="Project Performance Report 2" pivot="0" count="3">
      <tableStyleElement type="wholeTable" dxfId="2"/>
      <tableStyleElement type="headerRow" dxfId="1"/>
      <tableStyleElement type="firstRowStripe" dxfId="0"/>
    </tableStyle>
  </tableStyles>
  <colors>
    <mruColors>
      <color rgb="FFFFCC99"/>
      <color rgb="FFF4FD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3257550</xdr:colOff>
      <xdr:row>0</xdr:row>
      <xdr:rowOff>57150</xdr:rowOff>
    </xdr:from>
    <xdr:to>
      <xdr:col>4</xdr:col>
      <xdr:colOff>484505</xdr:colOff>
      <xdr:row>0</xdr:row>
      <xdr:rowOff>624840</xdr:rowOff>
    </xdr:to>
    <xdr:pic>
      <xdr:nvPicPr>
        <xdr:cNvPr id="2" name="Picture 1" descr="https://climateinvestmentfunds.org/cif/sites/climateinvestmentfunds.org/files/cif_logo.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34050" y="57150"/>
          <a:ext cx="1075055" cy="567690"/>
        </a:xfrm>
        <a:prstGeom prst="rect">
          <a:avLst/>
        </a:prstGeom>
        <a:noFill/>
        <a:ln>
          <a:noFill/>
        </a:ln>
      </xdr:spPr>
    </xdr:pic>
    <xdr:clientData/>
  </xdr:twoCellAnchor>
  <xdr:twoCellAnchor editAs="oneCell">
    <xdr:from>
      <xdr:col>3</xdr:col>
      <xdr:colOff>3257550</xdr:colOff>
      <xdr:row>0</xdr:row>
      <xdr:rowOff>57150</xdr:rowOff>
    </xdr:from>
    <xdr:to>
      <xdr:col>4</xdr:col>
      <xdr:colOff>484505</xdr:colOff>
      <xdr:row>0</xdr:row>
      <xdr:rowOff>624840</xdr:rowOff>
    </xdr:to>
    <xdr:pic>
      <xdr:nvPicPr>
        <xdr:cNvPr id="3" name="Picture 2" descr="https://climateinvestmentfunds.org/cif/sites/climateinvestmentfunds.org/files/cif_logo.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10250" y="57150"/>
          <a:ext cx="1181735" cy="56769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171449</xdr:colOff>
      <xdr:row>7</xdr:row>
      <xdr:rowOff>161925</xdr:rowOff>
    </xdr:from>
    <xdr:to>
      <xdr:col>3</xdr:col>
      <xdr:colOff>295275</xdr:colOff>
      <xdr:row>8</xdr:row>
      <xdr:rowOff>76200</xdr:rowOff>
    </xdr:to>
    <xdr:sp macro="" textlink="">
      <xdr:nvSpPr>
        <xdr:cNvPr id="2" name="Down Arrow 1"/>
        <xdr:cNvSpPr/>
      </xdr:nvSpPr>
      <xdr:spPr>
        <a:xfrm>
          <a:off x="4257674" y="2038350"/>
          <a:ext cx="123826" cy="5619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19050</xdr:colOff>
      <xdr:row>6</xdr:row>
      <xdr:rowOff>28575</xdr:rowOff>
    </xdr:from>
    <xdr:to>
      <xdr:col>5</xdr:col>
      <xdr:colOff>466725</xdr:colOff>
      <xdr:row>6</xdr:row>
      <xdr:rowOff>152400</xdr:rowOff>
    </xdr:to>
    <xdr:sp macro="" textlink="">
      <xdr:nvSpPr>
        <xdr:cNvPr id="3" name="Right Arrow 2"/>
        <xdr:cNvSpPr/>
      </xdr:nvSpPr>
      <xdr:spPr>
        <a:xfrm>
          <a:off x="4676775" y="1743075"/>
          <a:ext cx="1695450"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ook2"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IANTO~1/AppData/Local/Temp/7zOB83B.tmp/2015%20Grenada%20PPCR%20Core%20Indicators%20Monitoring%20and%20Reporting-%20Results%20of%20indicators%203%204%20and%205%20rev%202%20June%2023%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s>
    <sheetDataSet>
      <sheetData sheetId="0">
        <row r="1">
          <cell r="A1" t="str">
            <v>PPCR Scorecard 1</v>
          </cell>
          <cell r="F1" t="str">
            <v>Date of Report:</v>
          </cell>
          <cell r="G1">
            <v>41806</v>
          </cell>
        </row>
        <row r="2">
          <cell r="A2" t="str">
            <v>PPCR Core Indicator 1:</v>
          </cell>
          <cell r="C2" t="str">
            <v>Degree of integration of climate change into national planning</v>
          </cell>
        </row>
        <row r="3">
          <cell r="A3" t="str">
            <v>Data Collection Method:</v>
          </cell>
          <cell r="C3" t="str">
            <v>Data scored at the country level</v>
          </cell>
        </row>
        <row r="4">
          <cell r="A4" t="str">
            <v>TAJIKISTAN</v>
          </cell>
          <cell r="C4" t="str">
            <v>PPCR Investment Plan</v>
          </cell>
        </row>
        <row r="5">
          <cell r="A5" t="str">
            <v>Reporting Period:</v>
          </cell>
          <cell r="D5" t="str">
            <v>From:</v>
          </cell>
          <cell r="E5">
            <v>41640</v>
          </cell>
          <cell r="F5" t="str">
            <v>To:</v>
          </cell>
          <cell r="G5">
            <v>42004</v>
          </cell>
        </row>
        <row r="6">
          <cell r="A6" t="str">
            <v>Complete below the sectors identified as a priority in the PPCR investment plan.  Insert other priority sectors or ministries below(optional)</v>
          </cell>
          <cell r="C6" t="str">
            <v xml:space="preserve">Is there an approved climate change plan for the nation/ sector? </v>
          </cell>
          <cell r="D6" t="str">
            <v>Have climate resilience strategies been embedded in the central government's/ sector's principal planning documents?</v>
          </cell>
          <cell r="E6" t="str">
            <v>Has responsibility been assigned to institutions or persons to integrate climate resilience planning?</v>
          </cell>
          <cell r="F6" t="str">
            <v>Have specific measures to address climate resilience been identified and prioritized? e.g. investments and programs</v>
          </cell>
          <cell r="G6" t="str">
            <v>Do all planning processes routinely screen for climate risks?</v>
          </cell>
        </row>
        <row r="7">
          <cell r="A7" t="str">
            <v>a</v>
          </cell>
          <cell r="C7" t="str">
            <v>b</v>
          </cell>
          <cell r="D7" t="str">
            <v>c</v>
          </cell>
          <cell r="E7" t="str">
            <v>d</v>
          </cell>
          <cell r="F7" t="str">
            <v>e</v>
          </cell>
          <cell r="G7" t="str">
            <v>f</v>
          </cell>
        </row>
        <row r="8">
          <cell r="A8" t="str">
            <v>National Planning</v>
          </cell>
          <cell r="C8">
            <v>2</v>
          </cell>
          <cell r="D8">
            <v>1</v>
          </cell>
          <cell r="E8">
            <v>3</v>
          </cell>
          <cell r="F8">
            <v>2</v>
          </cell>
          <cell r="G8">
            <v>1</v>
          </cell>
        </row>
        <row r="9">
          <cell r="A9" t="str">
            <v>Briefly comment on each score</v>
          </cell>
          <cell r="C9" t="str">
            <v xml:space="preserve">The National Action Plan on the Reduction of the Consequences of Climate Change was approved by the Resolution of the Government of RT on June 6, 2013, No. 259. Adaptation activities were planned for the period 2003 -2010
</v>
          </cell>
          <cell r="D9" t="str">
            <v>PPCR Project TA 8090 TAJ: Building Capacity for Adaptation to Climate Chang will contribute to the development of a National Strategy for Climate Adaptation</v>
          </cell>
          <cell r="E9" t="str">
            <v>The Deputy Prime-Minister chairs the coordination committee. The committee includes representatives of line ministries that provide consultancy to the national PPCR Focal Point. The Head of the Department of Agriculture and Environment at the (EOP) Executive Office of the President of the Republic of Tajikistan is the PPCR Focal Point</v>
          </cell>
          <cell r="F9" t="str">
            <v>PPCR Projects conform to the Strategic Program on Adaptation to Climate Change in Tajikistan</v>
          </cell>
          <cell r="G9" t="str">
            <v>There is indirect screening for climate risks at the level of priority sectors</v>
          </cell>
        </row>
        <row r="10">
          <cell r="A10" t="str">
            <v>Agriculture</v>
          </cell>
          <cell r="C10">
            <v>1</v>
          </cell>
          <cell r="D10">
            <v>1</v>
          </cell>
          <cell r="E10">
            <v>2</v>
          </cell>
          <cell r="F10">
            <v>1</v>
          </cell>
          <cell r="G10">
            <v>1</v>
          </cell>
        </row>
        <row r="11">
          <cell r="A11" t="str">
            <v>Briefly comment on each score</v>
          </cell>
          <cell r="C11" t="str">
            <v>Some issues related to climate change and resilience measures are reflected in the Agriculture Sector Reform Program of RT for 2012-2020. The mechanism for implementation of the program has not been developed</v>
          </cell>
          <cell r="D11" t="str">
            <v>Currently, the work on integrating climate change into sector strategies has just started. This work focuses on national level planning, not lcoal level</v>
          </cell>
          <cell r="E11" t="str">
            <v xml:space="preserve">Only three employees at the Ministry of Agriculture are engaged in addressing climate change adaptation. The Academy of Agricultural Sciences is conducting  research related to the production of high-yield varieties of wheat, cotton, barley and legumes  </v>
          </cell>
          <cell r="F11" t="str">
            <v>The World Bank and the Committee on Environmental Protection (COEP) started implementation of the PPCR Project on Sustainable Management of Land Resources and Livelihood Security in Rural Areas totaling USD 17 million</v>
          </cell>
          <cell r="G11" t="str">
            <v>There are included some measures in the program of the Republic of Tajikistan Agricultural sector reform 2012-2020, taking into account climate risks (drought, low temperatures) in the production of grains and legumes cultures, as well as of raw cotton.</v>
          </cell>
        </row>
        <row r="12">
          <cell r="A12" t="str">
            <v>Water Resources/Irrigation</v>
          </cell>
          <cell r="C12">
            <v>2</v>
          </cell>
          <cell r="D12">
            <v>1</v>
          </cell>
          <cell r="E12">
            <v>2</v>
          </cell>
          <cell r="F12">
            <v>2</v>
          </cell>
          <cell r="G12">
            <v>2</v>
          </cell>
        </row>
        <row r="13">
          <cell r="A13" t="str">
            <v>Briefly comment on each score</v>
          </cell>
          <cell r="C13" t="str">
            <v>The Water Sector Development Strategy approved by the Government of RT in 2006; the Concept of Rational Use of Water Resources in the Republic of Tajikistan of 2001; the National Program of “Clean Water and Sanitary in Tajikistan”, 2001 partially covers issues related to climate change</v>
          </cell>
          <cell r="D13" t="str">
            <v>Adaptation strategies are not integrated in water sector planning</v>
          </cell>
          <cell r="E13" t="str">
            <v xml:space="preserve">There are responsible employees working at the Agency of Land Reclamation and Irrigation and at the Water Research Institute, who are indirectly addressing the issues of adaptation to climate change, considering  water reserves </v>
          </cell>
          <cell r="F13" t="str">
            <v>Priorities and specific measures to address adaptation to climate change are being developed.   The PPCR Project “Establishing climate resilience in the Pyanj River Basin (ADB)” totaling at USD 23 million is set up to address this</v>
          </cell>
          <cell r="G13" t="str">
            <v>The planning process partially covers climate risks related to water resources and drought.</v>
          </cell>
        </row>
        <row r="14">
          <cell r="A14" t="str">
            <v>Energy</v>
          </cell>
          <cell r="C14">
            <v>1</v>
          </cell>
          <cell r="D14">
            <v>1</v>
          </cell>
          <cell r="E14">
            <v>1</v>
          </cell>
          <cell r="F14">
            <v>2</v>
          </cell>
          <cell r="G14">
            <v>2</v>
          </cell>
        </row>
        <row r="15">
          <cell r="A15" t="str">
            <v>Briefly comment on each score</v>
          </cell>
          <cell r="C15" t="str">
            <v>There is no approved plan related to climate change adaption for the energy sector. There are indirect measures related to climate change in some of the local plans.</v>
          </cell>
          <cell r="D15" t="str">
            <v>Development of strategic activities has started. The Department of Energy and Water Policy was established within the Ministry of Energy and Water Resources and will be working on this issue</v>
          </cell>
          <cell r="E15" t="str">
            <v xml:space="preserve">Two people from the Ministry of Energy and Water Resources are directly involved in addressing the issues of adaptation to climate change </v>
          </cell>
          <cell r="F15" t="str">
            <v>The following policies  indirectly address adaptation: The Strategy on the Development of Small-scale Hydro-energy approved by the Government of RT in 2007 and special development programs to use renewable energy sources, such as solar and wind. The EBRD is starting up a PPCR project to address  Energy Sector Resilience to Climate Change.</v>
          </cell>
          <cell r="G15" t="str">
            <v>The government monitors the conditions of hydroelectric power plants and water reservoirs.These activities are not implemented on a continuous basis and do not fully consider climate risks</v>
          </cell>
        </row>
        <row r="16">
          <cell r="A16" t="str">
            <v>Disaster Risk Reduction</v>
          </cell>
          <cell r="C16">
            <v>2</v>
          </cell>
          <cell r="D16">
            <v>1</v>
          </cell>
          <cell r="E16">
            <v>2</v>
          </cell>
          <cell r="F16">
            <v>2</v>
          </cell>
          <cell r="G16">
            <v>2</v>
          </cell>
        </row>
        <row r="17">
          <cell r="A17" t="str">
            <v>Briefly comment on each score</v>
          </cell>
          <cell r="C17" t="str">
            <v>The Program on Glaciers Change for the Period of 2010-2030 partially covers climate change.The Committee of Emergency Situations (COES) and CD implements the National Strategy on Disaster Risk Management for 2010 -2015</v>
          </cell>
          <cell r="D17" t="str">
            <v>Implementation has started on a National Strategy for Disaster Risk Reduction that indirectly involves climate change adaptation (e.g., reinforcing dams, early warning system, and raising awareness). However, the efficiency of implementation is limited due to lack of finances</v>
          </cell>
          <cell r="E17" t="str">
            <v xml:space="preserve">The COES has a Department on disaster risk reduction that indirectly covers the issues of integration of adaptation to climate change into overall planning.   The Hydromet has the Center on Ozone Layer and Climate Studies     </v>
          </cell>
          <cell r="F17" t="str">
            <v xml:space="preserve">Climate change components are partially integrated into different programs and projects: The PPCR Hydrometeorology Service Modernization Project (WB) will improve services for early warning systems and is being implemented by the Hydromet </v>
          </cell>
          <cell r="G17" t="str">
            <v>The conditions of Tajikistan's glaciers are monitored regularly, but planning processes do not directly screen for risks of climate change</v>
          </cell>
        </row>
        <row r="18">
          <cell r="A18" t="str">
            <v>Education</v>
          </cell>
          <cell r="C18">
            <v>1</v>
          </cell>
          <cell r="D18">
            <v>1</v>
          </cell>
          <cell r="E18">
            <v>1</v>
          </cell>
          <cell r="F18">
            <v>0</v>
          </cell>
          <cell r="G18">
            <v>1</v>
          </cell>
        </row>
        <row r="19">
          <cell r="A19" t="str">
            <v>Briefly comment on each score</v>
          </cell>
          <cell r="C19" t="str">
            <v>A plan for incorporating climate change has started to be developed for the education  system</v>
          </cell>
          <cell r="D19" t="str">
            <v>The issues of adaptation to climate change in the education system are integrated into projects implemented by NGOs and international organizations.  These projects are mainly implemented at the local level</v>
          </cell>
          <cell r="E19" t="str">
            <v>Two employees of the education system are working on addressing adaptation to climate change issues</v>
          </cell>
          <cell r="F19" t="str">
            <v>The education system is not included in the priority sectors of the PPCR</v>
          </cell>
          <cell r="G19" t="str">
            <v>Climate risks are taken into account in the education system's winter period</v>
          </cell>
        </row>
        <row r="20">
          <cell r="A20" t="str">
            <v>Health</v>
          </cell>
          <cell r="C20">
            <v>1</v>
          </cell>
          <cell r="D20">
            <v>1</v>
          </cell>
          <cell r="E20">
            <v>1</v>
          </cell>
          <cell r="F20">
            <v>1</v>
          </cell>
          <cell r="G20">
            <v>2</v>
          </cell>
        </row>
        <row r="21">
          <cell r="A21" t="str">
            <v>Briefly comment on each score</v>
          </cell>
          <cell r="C21" t="str">
            <v>A plan for adaptation to climate change has started to be developed for  healthcare systems</v>
          </cell>
          <cell r="D21" t="str">
            <v>The issues related to climate change adapation in the health care system are integrated into projects of NGOs and international organizations</v>
          </cell>
          <cell r="E21" t="str">
            <v>Three employees of the healthcare system are working on climate change adaptation issues</v>
          </cell>
          <cell r="F21" t="str">
            <v>In the healthcare system, investments and programs were partially identified for those projects that are financed by international organizations</v>
          </cell>
          <cell r="G21" t="str">
            <v>The planning process covers only those projects that are financed by international organizations</v>
          </cell>
        </row>
        <row r="22">
          <cell r="A22" t="str">
            <v>Score each cell with a score between 0 and 10 where 0 = No, 5 = Halfway  and 10 = Yes completely</v>
          </cell>
        </row>
        <row r="24">
          <cell r="A24" t="str">
            <v>Lessons learned: What have been the key successes when integrating climate change in national, including sector planning?</v>
          </cell>
        </row>
        <row r="25">
          <cell r="A25" t="str">
            <v>1.The 1st Phase of PPCR was approved in 2010. Began implementation of the 2nd phase of PPCR aimed to implementation of investment programs and initiatives. Some issues related to climate change and measures of sustainability, were included at the sectoral level, for instance in agriculture, water sector, education and health</v>
          </cell>
        </row>
        <row r="26">
          <cell r="A26" t="str">
            <v xml:space="preserve">2. Public organizations of Tajikistan, working on issues related on development of environmental sustainability, took active part in discussion of PPCR programs.  </v>
          </cell>
        </row>
        <row r="27">
          <cell r="A27" t="str">
            <v xml:space="preserve">                                          What have been the key challenges and what opportunies for improvement do you see?</v>
          </cell>
        </row>
        <row r="28">
          <cell r="A28" t="str">
            <v xml:space="preserve">3.  Civil society organizations, communities and women are not sufficiently involved in the development and execution of programs. Strengthen the role of civil society, communities and women in the implementation of climate resilience programs.     </v>
          </cell>
        </row>
        <row r="29">
          <cell r="A29" t="str">
            <v xml:space="preserve">4. There is absence of programs clearly affecting climate change issues at the national level does not allow developing strategies on climate resilience at the sectorial level. We should accelerate the development of a national strategy on climate resilience at the national level as well as at the sectorial level.    </v>
          </cell>
        </row>
      </sheetData>
      <sheetData sheetId="1">
        <row r="1">
          <cell r="A1" t="str">
            <v>PPCR Scorecard 2</v>
          </cell>
          <cell r="E1" t="str">
            <v>Date of Report:</v>
          </cell>
          <cell r="F1">
            <v>41806</v>
          </cell>
        </row>
        <row r="2">
          <cell r="A2" t="str">
            <v xml:space="preserve">PPCR Core Indicator 2:  </v>
          </cell>
          <cell r="C2" t="str">
            <v>Evidence of strengthened government capacity and coordination mechanism to mainstream climate resilience</v>
          </cell>
        </row>
        <row r="3">
          <cell r="A3" t="str">
            <v>Data Collection Method:</v>
          </cell>
          <cell r="C3" t="str">
            <v>Data scored at the country level</v>
          </cell>
        </row>
        <row r="4">
          <cell r="A4" t="str">
            <v>TAJIKISTAN</v>
          </cell>
          <cell r="C4" t="str">
            <v>PPCR Investment Plan</v>
          </cell>
        </row>
        <row r="5">
          <cell r="A5" t="str">
            <v>Reporting Period:</v>
          </cell>
          <cell r="C5" t="str">
            <v>From:</v>
          </cell>
          <cell r="D5">
            <v>41640</v>
          </cell>
          <cell r="E5" t="str">
            <v>To:</v>
          </cell>
          <cell r="F5">
            <v>42004</v>
          </cell>
        </row>
        <row r="6">
          <cell r="A6" t="str">
            <v>Government Capacity                                                                         Complete below the sectors identified as a priority in the PPCR investment plan.  Insert other priority sectors or ministries below (optional)</v>
          </cell>
          <cell r="C6" t="str">
            <v>Are information, studies and assessments addressing climate change, variability and resilience available?</v>
          </cell>
          <cell r="D6" t="str">
            <v xml:space="preserve">Is the  necessary climate change expertise available? </v>
          </cell>
          <cell r="E6" t="str">
            <v>Do national/sector incentives and legislative policies expressly address climate change and resilience?</v>
          </cell>
          <cell r="F6" t="str">
            <v>Does the government/sector participate in the coordination mechanism?</v>
          </cell>
        </row>
        <row r="7">
          <cell r="A7" t="str">
            <v>a</v>
          </cell>
          <cell r="C7" t="str">
            <v>b</v>
          </cell>
          <cell r="D7" t="str">
            <v>c</v>
          </cell>
          <cell r="E7" t="str">
            <v>d</v>
          </cell>
          <cell r="F7" t="str">
            <v>e</v>
          </cell>
        </row>
        <row r="8">
          <cell r="A8" t="str">
            <v>TAJIKISTAN Government</v>
          </cell>
          <cell r="C8">
            <v>2</v>
          </cell>
          <cell r="D8">
            <v>2</v>
          </cell>
          <cell r="E8">
            <v>0</v>
          </cell>
          <cell r="F8">
            <v>3</v>
          </cell>
        </row>
        <row r="9">
          <cell r="A9" t="str">
            <v>Briefly comment on each score</v>
          </cell>
          <cell r="C9" t="str">
            <v>Information related to Phase 1 and 2 of the PPCR is available on the Website of PPCR Secretariat at www.ppcr.tj</v>
          </cell>
          <cell r="D9" t="str">
            <v>The knowledge is mainly obtained during local and international conferences, workshops and trainings</v>
          </cell>
          <cell r="E9" t="str">
            <v>As of now, there are no sector incentives and legislation policies on adaptation</v>
          </cell>
          <cell r="F9" t="str">
            <v>The Coordination Committee is chaired by the Deputy Prime Minister and includes representatives of sector ministries that provide consultancy to the National PPCR Focal Point</v>
          </cell>
        </row>
        <row r="10">
          <cell r="A10" t="str">
            <v>Agriculture</v>
          </cell>
          <cell r="C10">
            <v>1.5</v>
          </cell>
          <cell r="D10">
            <v>1.5</v>
          </cell>
          <cell r="E10">
            <v>0</v>
          </cell>
          <cell r="F10">
            <v>1.5</v>
          </cell>
        </row>
        <row r="11">
          <cell r="A11" t="str">
            <v>Briefly comment on each score</v>
          </cell>
          <cell r="C11" t="str">
            <v xml:space="preserve">Access to information is provided mainly through the internet and reports of international organizations. Access to information at the level of oblasts and rayons is very limited due to limited access to the internet and limited power supply  </v>
          </cell>
          <cell r="D11" t="str">
            <v>Some adaptation to climate change issues is included into the curriculum of the Agrarian University. In general, the staff obtains knowledge on adaptation to climate change through workshops, trainings, roundtables organized by the PPCR Secretariat, UNDP, NGOs and other international organizations</v>
          </cell>
          <cell r="E11" t="str">
            <v xml:space="preserve">There are no sector incentives and legislative policies that clearly address adaptation to climate change </v>
          </cell>
          <cell r="F11" t="str">
            <v>One employee of the Ministry of Agriculture is a member of PPCR Coordination Group. The Head of the Department of Agriculture at EOP of RT is the PPCR Focal Point. In general, the Government coordinates implementatoion of the PPCR projects. The role of the state in order sectors is insignificant.</v>
          </cell>
        </row>
        <row r="12">
          <cell r="A12" t="str">
            <v>Water Resources/Irrigation</v>
          </cell>
          <cell r="C12">
            <v>2</v>
          </cell>
          <cell r="D12">
            <v>2</v>
          </cell>
          <cell r="E12">
            <v>1</v>
          </cell>
          <cell r="F12">
            <v>2</v>
          </cell>
        </row>
        <row r="13">
          <cell r="A13" t="str">
            <v>Briefly comment on each score</v>
          </cell>
          <cell r="C13" t="str">
            <v>Information in PPCR activitis is accessible on the Internet and PPCR Website atwww.ppcr.tj. Most of this information can be found on the websites of other international organizations (UNDP, OXFAM, WB, EBRD and ADB)</v>
          </cell>
          <cell r="D13" t="str">
            <v xml:space="preserve">A curriculum on climate change is being developed for 5 Universities in Tajikistan which will result in ongoing teaching of university students. The PPCR Secretariat, local and international NGOs and donors are organizing trainings and workshops both in the country and abroad.  </v>
          </cell>
          <cell r="E13" t="str">
            <v>Sector incentives and legislative policies only indirectly address issues of climate change and resilience (e.g. executing the MDB's reinforcement work considering climate change)</v>
          </cell>
          <cell r="F13" t="str">
            <v>In general, the government is involved in the coordination of donor projects related to the use of water resources</v>
          </cell>
        </row>
        <row r="14">
          <cell r="A14" t="str">
            <v>Energy</v>
          </cell>
          <cell r="C14">
            <v>1</v>
          </cell>
          <cell r="D14">
            <v>1.5</v>
          </cell>
          <cell r="E14">
            <v>0</v>
          </cell>
          <cell r="F14">
            <v>1.5</v>
          </cell>
        </row>
        <row r="15">
          <cell r="A15" t="str">
            <v>Briefly comment on each score</v>
          </cell>
          <cell r="C15" t="str">
            <v>Information exists on PPCR Phase 1 and 2 with regards to reconstruction of Kairakkum HPP and climate evaluation of Nurek HPP. The main part of information is available on the PPCR's website at www.ppcr.tj</v>
          </cell>
          <cell r="D15" t="str">
            <v xml:space="preserve">Employees mainly obtain knowledge on climate change issues from trainings, workshops, roundtables organized by the PPCR Secretariat, UNDP, NGOs and other international organizations      </v>
          </cell>
          <cell r="E15" t="str">
            <v>There are no sector incentives or legislative policies</v>
          </cell>
          <cell r="F15" t="str">
            <v>The government coordinates PPCR projects in the energy sector: Phase 1 of the Kairakkum HPP Rehabilitation Project and Sustainability of the Energy Sector to Climate Change Project (EBRD)</v>
          </cell>
        </row>
        <row r="16">
          <cell r="A16" t="str">
            <v>Disaster Risk Reduction</v>
          </cell>
          <cell r="C16">
            <v>2</v>
          </cell>
          <cell r="D16">
            <v>1.8</v>
          </cell>
          <cell r="E16">
            <v>1</v>
          </cell>
          <cell r="F16">
            <v>2</v>
          </cell>
        </row>
        <row r="17">
          <cell r="A17" t="str">
            <v>Briefly comment on each score</v>
          </cell>
          <cell r="C17" t="str">
            <v>Information related to climate change and resilience is available on the website of the PPCR Secretariat at www.ppcr.tj and on the  website of the State Agency of Hydrometeorology at www.meteo.tj. Information available on these websites is not updated regularly</v>
          </cell>
          <cell r="D17" t="str">
            <v xml:space="preserve">Most staff and departments of COES and the Hydromet participate in trainings and workshops in Tajikistan and abroad.  Training courses and workshops are generally organized at the central level; the knowledge of local bodies is very low      </v>
          </cell>
          <cell r="E17" t="str">
            <v xml:space="preserve">Some of programs and laws indirectly involve the climate change issues.   </v>
          </cell>
          <cell r="F17" t="str">
            <v>The government and line ministries coordinate PPCR Projects</v>
          </cell>
        </row>
        <row r="18">
          <cell r="A18" t="str">
            <v>Education</v>
          </cell>
          <cell r="C18">
            <v>1</v>
          </cell>
          <cell r="D18">
            <v>2</v>
          </cell>
          <cell r="E18">
            <v>1</v>
          </cell>
          <cell r="F18">
            <v>0</v>
          </cell>
        </row>
        <row r="19">
          <cell r="A19" t="str">
            <v>Briefly comment on each score</v>
          </cell>
          <cell r="C19" t="str">
            <v xml:space="preserve">Information is available on the website of the PPCR Secretariat at www.ppcr.tj  </v>
          </cell>
          <cell r="D19" t="str">
            <v xml:space="preserve">The development of a curriculum for higher educational institutions based on “Adaptation to Climate Change” has started </v>
          </cell>
          <cell r="E19" t="str">
            <v>There are no sector incentives and legislative policies in the system of education</v>
          </cell>
          <cell r="F19" t="str">
            <v>The education system is not included in the list of priority sectors of the PPCR</v>
          </cell>
        </row>
        <row r="20">
          <cell r="A20" t="str">
            <v>Health</v>
          </cell>
          <cell r="C20">
            <v>2</v>
          </cell>
          <cell r="D20">
            <v>2</v>
          </cell>
          <cell r="E20">
            <v>1</v>
          </cell>
          <cell r="F20">
            <v>1</v>
          </cell>
        </row>
        <row r="21">
          <cell r="A21" t="str">
            <v>Briefly comment on each score</v>
          </cell>
          <cell r="C21" t="str">
            <v>Information is available on the website of PPCR Secretariat at www.ppcr.tj and WHO</v>
          </cell>
          <cell r="D21" t="str">
            <v>Within the framework of the project on Assessment of Vulnerability of the Population to Climate Change, a national level workshop was organized with participation of more than 30 people. The project is financed by the WHO</v>
          </cell>
          <cell r="E21" t="str">
            <v>There are no incentives and legislative policies related to climate resilience in the system of healthcare</v>
          </cell>
          <cell r="F21" t="str">
            <v>The government coordinates activities in the healthcare system, including projects financed by WHO to address climate change and health</v>
          </cell>
        </row>
        <row r="22">
          <cell r="A22" t="str">
            <v>Score each cell with a score between 0 and 10 where 0 = No, 5 = Halfway  and 10 = Yes complete</v>
          </cell>
        </row>
        <row r="23">
          <cell r="A23" t="str">
            <v>Coordination Mechanism                          Name the coordination mechanism below</v>
          </cell>
          <cell r="B23" t="str">
            <v>Is the coordination mechanism functional e.g., established, effective and efficient?</v>
          </cell>
          <cell r="C23" t="str">
            <v>Does it coordinate climate resilience interventions other than those funded by PPCR?</v>
          </cell>
          <cell r="D23" t="str">
            <v>Is there a broad set of non-governmental stakeholders involved?</v>
          </cell>
          <cell r="E23" t="str">
            <v>Is the relevant climate resilience information in the public domain?</v>
          </cell>
          <cell r="F23" t="str">
            <v>Are females and males participating equally?</v>
          </cell>
        </row>
        <row r="24">
          <cell r="A24" t="str">
            <v>Coordination Working Group</v>
          </cell>
          <cell r="B24">
            <v>2</v>
          </cell>
          <cell r="C24">
            <v>1.4</v>
          </cell>
          <cell r="D24">
            <v>1.4</v>
          </cell>
          <cell r="E24">
            <v>1</v>
          </cell>
          <cell r="F24">
            <v>1</v>
          </cell>
        </row>
        <row r="25">
          <cell r="A25" t="str">
            <v>Briefly comment on each score</v>
          </cell>
          <cell r="B25" t="str">
            <v xml:space="preserve">The coordination mechanism participated in the 1st phase of the PPCR. Now it began working on coordination of the projects of the 2nd Phase PPCR. The absence of responsible employees on the issues of climate change at sectorial level does not allow effective work of coordination mechanism.     </v>
          </cell>
          <cell r="C25" t="str">
            <v xml:space="preserve">The Coordination Working Group and the PPCR Secretariat conduct workshops, trainings not only for projects financed by PPCR, but also for other projects related to climate change </v>
          </cell>
          <cell r="D25" t="str">
            <v xml:space="preserve">Only 2 representatives from NGOs are members of the PPCR working group.The coordination mechanism mainly engages NGOs that are involved in addressing environmental issues and partially climate change. NGOs are organizations that have social focus, and are therefore not engaged the coordination of activities in the education and healthcare systems  </v>
          </cell>
          <cell r="E25" t="str">
            <v>Mainly, information is available on the PPCR website at www.ppcr.tj and in reports of international organizations (ADB, WB, EBRD, UNDP, and OXFAM). Access to relevant information at the local level is relatively low. Information related to climate change in the education and healthcare system is practically absent</v>
          </cell>
          <cell r="F25" t="str">
            <v>The gender balance in the Coordination Working Group is quite low. Of the 20 members in the group, only 2 are women</v>
          </cell>
        </row>
        <row r="26">
          <cell r="A26" t="str">
            <v>Score each cell with a score between 0 and 10 where 0 = No, 5 = Halfway  and 10 = Yes completely</v>
          </cell>
        </row>
        <row r="28">
          <cell r="A28" t="str">
            <v>Lessons Learned: What have been the key successes when strengthening the Governement capacity and the coordination mechanism?</v>
          </cell>
        </row>
        <row r="29">
          <cell r="A29" t="str">
            <v>1.PPCR web-site is www.ppcr.tj, there is created a new web-site www.ppcr.tj/cdda and there is opened page of PPCR in social network www.facebook.com/ppcr.tj. The Third National communication of the Republic of Tajikistan under the United Nations framework Convention on Climate Change is developing.</v>
          </cell>
        </row>
        <row r="30">
          <cell r="A30" t="str">
            <v>2.There is increase of level of knowledge of the staff of key ministries on the issues of climate change through trainings, seminars and round tables organized by the international donors, both at local level and beyond</v>
          </cell>
        </row>
        <row r="31">
          <cell r="A31" t="str">
            <v xml:space="preserve">                                              What have been the key challenges and what opportunities for improvement do you see?</v>
          </cell>
        </row>
        <row r="32">
          <cell r="A32" t="str">
            <v xml:space="preserve">3.There aren’t legislative incentives and policy on climate change at all key sectors, which prevents the development of programs and strategies. </v>
          </cell>
        </row>
        <row r="33">
          <cell r="A33" t="str">
            <v xml:space="preserve">4.. Representatives of public organizations and women aren’t involved sufficiently in the Coordination of the working group, which requires strengthening of their work in this direction.      </v>
          </cell>
        </row>
        <row r="34">
          <cell r="A34" t="str">
            <v>+</v>
          </cell>
        </row>
        <row r="39">
          <cell r="A39" t="str">
            <v>PPCR Scorecard 3</v>
          </cell>
          <cell r="F39" t="str">
            <v>Date of Report:</v>
          </cell>
          <cell r="G39" t="str">
            <v xml:space="preserve"> 06/16/2014</v>
          </cell>
        </row>
        <row r="40">
          <cell r="A40" t="str">
            <v>PPCR Core Indicator 3:</v>
          </cell>
          <cell r="D40" t="str">
            <v>Quality of and extent to which climate responsive instruments/investment models are developed and tested</v>
          </cell>
        </row>
        <row r="41">
          <cell r="A41" t="str">
            <v>Data Collection Method:</v>
          </cell>
          <cell r="D41" t="str">
            <v>Scored at the project/program-level and compiled at the SPCR level</v>
          </cell>
        </row>
        <row r="42">
          <cell r="C42" t="str">
            <v>Tajikistan</v>
          </cell>
          <cell r="D42" t="str">
            <v>PPCR Investment Plan</v>
          </cell>
        </row>
        <row r="43">
          <cell r="A43" t="str">
            <v>Country Aggregate Report</v>
          </cell>
        </row>
        <row r="44">
          <cell r="A44" t="str">
            <v>Reporting Period:</v>
          </cell>
          <cell r="D44" t="str">
            <v>From:</v>
          </cell>
          <cell r="E44">
            <v>41362</v>
          </cell>
          <cell r="F44" t="str">
            <v>To:</v>
          </cell>
          <cell r="G44">
            <v>41729</v>
          </cell>
        </row>
        <row r="45">
          <cell r="A45" t="str">
            <v>Climate responsive instrument/ investment models identified:</v>
          </cell>
          <cell r="D45" t="str">
            <v>Has the instrument/ investment model been developed and tested?</v>
          </cell>
          <cell r="E45" t="str">
            <v>Has the instrument/ investment model been implemented to the scale proposed?</v>
          </cell>
          <cell r="F45" t="str">
            <v>Has the instrument/ investment model appropriately incorporated the needs of both females and males into its design and implementation?</v>
          </cell>
          <cell r="G45" t="str">
            <v>Has the instrument/ investment model incorporated the needs of vulnerable populations into its design and implementation?</v>
          </cell>
        </row>
        <row r="47">
          <cell r="A47" t="str">
            <v>a</v>
          </cell>
          <cell r="B47" t="str">
            <v>b</v>
          </cell>
          <cell r="D47" t="str">
            <v>c</v>
          </cell>
          <cell r="E47" t="str">
            <v>d</v>
          </cell>
          <cell r="F47" t="str">
            <v>e</v>
          </cell>
          <cell r="G47" t="str">
            <v>f</v>
          </cell>
        </row>
        <row r="48">
          <cell r="A48">
            <v>1</v>
          </cell>
          <cell r="B48" t="str">
            <v>Rehabilitate and climate-proof flood and mud-flow protection</v>
          </cell>
          <cell r="D48">
            <v>1</v>
          </cell>
          <cell r="E48">
            <v>1</v>
          </cell>
          <cell r="F48">
            <v>2</v>
          </cell>
          <cell r="G48">
            <v>2</v>
          </cell>
        </row>
        <row r="49">
          <cell r="A49" t="str">
            <v>Briefly comment on each score</v>
          </cell>
          <cell r="D49" t="str">
            <v>At the stage of discussion of PPCR projects under Strategic program on adaptation to climate change in Tajikistan Building Climate Resilience in the Pyanj River Basin</v>
          </cell>
          <cell r="E49" t="str">
            <v>Protection from floods, including strengthening of river sides, reconstruction of embankment, rehabilitation of river bed, is provided in draft technical assistance.</v>
          </cell>
          <cell r="F49" t="str">
            <v>The design of the project takes into consideration the needs of male and female</v>
          </cell>
          <cell r="G49" t="str">
            <v>Design of the projects addresses the needs of the most vulnerable groups of population</v>
          </cell>
        </row>
        <row r="50">
          <cell r="A50">
            <v>2</v>
          </cell>
          <cell r="B50" t="str">
            <v>Establish O&amp;M practices, develop Operations &amp; Maintenance (O&amp;M) guidelines and train local units of the responsible agencies</v>
          </cell>
          <cell r="D50">
            <v>1</v>
          </cell>
          <cell r="E50">
            <v>1</v>
          </cell>
          <cell r="F50">
            <v>2</v>
          </cell>
          <cell r="G50">
            <v>2</v>
          </cell>
        </row>
        <row r="51">
          <cell r="A51" t="str">
            <v>Briefly comment on each score</v>
          </cell>
          <cell r="D51" t="str">
            <v>There are suggestions and recommendations at baseline assessment of the project in the first Phase</v>
          </cell>
          <cell r="E51" t="str">
            <v>Some of aspects of investment models were considered in the baseline assessment first PPCR Phase</v>
          </cell>
          <cell r="F51" t="str">
            <v>The design of the project takes into consideration the needs of male and female</v>
          </cell>
          <cell r="G51" t="str">
            <v>Design of the projects addresses the needs of the most vulnerable groups of population</v>
          </cell>
        </row>
        <row r="52">
          <cell r="A52">
            <v>3</v>
          </cell>
          <cell r="B52" t="str">
            <v>Develop and strengthen early warning communication systems through the use of modern technologies including mobile phones</v>
          </cell>
          <cell r="D52">
            <v>1</v>
          </cell>
          <cell r="E52">
            <v>1</v>
          </cell>
          <cell r="F52">
            <v>2</v>
          </cell>
          <cell r="G52">
            <v>2</v>
          </cell>
        </row>
        <row r="53">
          <cell r="A53" t="str">
            <v>Briefly comment on each score</v>
          </cell>
          <cell r="D53" t="str">
            <v>There are suggestions and recommendations at baseline assessment of the project in the first Phase</v>
          </cell>
          <cell r="E53" t="str">
            <v>Some of aspects of investment models were considered in the baseline assessment first PPCR Phase</v>
          </cell>
          <cell r="F53" t="str">
            <v>The design of the project takes into consideration the needs of male and female</v>
          </cell>
          <cell r="G53" t="str">
            <v>Design of the projects addresses the needs of the most vulnerable groups of population</v>
          </cell>
        </row>
        <row r="54">
          <cell r="A54">
            <v>4</v>
          </cell>
          <cell r="B54" t="str">
            <v>Establish disaster risk management committees in target communities</v>
          </cell>
          <cell r="D54">
            <v>1</v>
          </cell>
          <cell r="E54">
            <v>1</v>
          </cell>
          <cell r="F54">
            <v>2</v>
          </cell>
          <cell r="G54">
            <v>2</v>
          </cell>
        </row>
        <row r="55">
          <cell r="A55" t="str">
            <v>Briefly comment on each score</v>
          </cell>
          <cell r="D55" t="str">
            <v>There are suggestions and recommendations at baseline assessment of the project in the first Phase</v>
          </cell>
          <cell r="E55" t="str">
            <v>Some of aspects of investment models were considered in the baseline assessment first PPCR Phase</v>
          </cell>
          <cell r="F55" t="str">
            <v>Approximately 30% the committee members are women</v>
          </cell>
          <cell r="G55" t="str">
            <v>Design of the projects addresses the needs of the most vulnerable groups of population</v>
          </cell>
        </row>
        <row r="56">
          <cell r="A56">
            <v>5</v>
          </cell>
          <cell r="B56" t="str">
            <v xml:space="preserve">Conduct training programs on the impact of climate change and how communities can prepare themselves to deal with the consequences for local government officials </v>
          </cell>
          <cell r="D56">
            <v>1</v>
          </cell>
          <cell r="E56">
            <v>1</v>
          </cell>
          <cell r="F56">
            <v>2</v>
          </cell>
        </row>
        <row r="57">
          <cell r="D57" t="str">
            <v>There are suggestions and recommendations at baseline assessment of the project in the first Phase</v>
          </cell>
          <cell r="E57" t="str">
            <v>Some of aspects of investment models were considered in the baseline assessment first PPCR Phase</v>
          </cell>
          <cell r="F57" t="str">
            <v xml:space="preserve">Design of the projects addresses the needs of female and male. Approximately 30% will be female. </v>
          </cell>
          <cell r="G57" t="str">
            <v>Design of the projects addresses the needs of the most vulnerable groups of populatio</v>
          </cell>
        </row>
        <row r="58">
          <cell r="A58">
            <v>6</v>
          </cell>
          <cell r="B58" t="str">
            <v>Rehabilitate and climate proof irrigation canals and network assets in five locations including de-silting of delivery canals</v>
          </cell>
          <cell r="D58">
            <v>1</v>
          </cell>
          <cell r="E58">
            <v>1</v>
          </cell>
          <cell r="F58">
            <v>2</v>
          </cell>
          <cell r="G58">
            <v>2</v>
          </cell>
        </row>
        <row r="59">
          <cell r="A59" t="str">
            <v>Briefly comment on each score</v>
          </cell>
          <cell r="D59" t="str">
            <v>Considered in the baseline assessment first PPCR Phase</v>
          </cell>
          <cell r="E59" t="str">
            <v>Were considered in the baseline assessment, testing in zones implementation of the project not begun.</v>
          </cell>
          <cell r="F59" t="str">
            <v>The design of the project takes into consideration the needs of male and female</v>
          </cell>
          <cell r="G59" t="str">
            <v>Design of the projects addresses the needs of the most vulnerable groups of populatio</v>
          </cell>
        </row>
        <row r="60">
          <cell r="A60">
            <v>7</v>
          </cell>
          <cell r="B60" t="str">
            <v>Pilot a drip irrigation scheme in the Pyanj district</v>
          </cell>
          <cell r="D60">
            <v>1</v>
          </cell>
          <cell r="E60">
            <v>1</v>
          </cell>
          <cell r="F60">
            <v>2</v>
          </cell>
          <cell r="G60">
            <v>2</v>
          </cell>
        </row>
        <row r="61">
          <cell r="A61" t="str">
            <v>Briefly comment on each score</v>
          </cell>
          <cell r="D61" t="str">
            <v>Considered in the baseline assessment first PPCR Phase</v>
          </cell>
          <cell r="E61" t="str">
            <v>Were considered in the baseline assessment, testing in zones implementation of the project not begun.</v>
          </cell>
          <cell r="F61" t="str">
            <v>The design of the project takes into consideration the needs of male and female</v>
          </cell>
          <cell r="G61" t="str">
            <v>Design of the projects addresses the needs of the most vulnerable groups of populatio</v>
          </cell>
        </row>
        <row r="62">
          <cell r="A62">
            <v>8</v>
          </cell>
          <cell r="B62" t="str">
            <v>Strengthen water users associations (WUAs)</v>
          </cell>
          <cell r="D62">
            <v>1</v>
          </cell>
          <cell r="E62">
            <v>1</v>
          </cell>
          <cell r="F62">
            <v>2</v>
          </cell>
          <cell r="G62">
            <v>2</v>
          </cell>
        </row>
        <row r="63">
          <cell r="A63" t="str">
            <v>Briefly comment on each score</v>
          </cell>
          <cell r="D63" t="str">
            <v>Considered in the initial evaluation of the first phase of the PPCR, on strengthening and building of water users associations.</v>
          </cell>
          <cell r="E63" t="str">
            <v>Some of issues of investment models have been tested in the initial environmental assessment</v>
          </cell>
          <cell r="F63" t="str">
            <v>At least 30% of members of WUAs are women</v>
          </cell>
          <cell r="G63" t="str">
            <v>Design of the projects addresses the needs of the most vulnerable groups of populatio</v>
          </cell>
        </row>
        <row r="64">
          <cell r="A64">
            <v>9</v>
          </cell>
          <cell r="B64" t="str">
            <v>Provide advice on water resources management and climate resilient agricultural practices to farmers, local government officials, women groups and other stakeholders</v>
          </cell>
          <cell r="D64">
            <v>1</v>
          </cell>
          <cell r="E64">
            <v>1</v>
          </cell>
          <cell r="F64">
            <v>2</v>
          </cell>
          <cell r="G64">
            <v>2</v>
          </cell>
        </row>
        <row r="65">
          <cell r="A65" t="str">
            <v>Briefly comment on each score</v>
          </cell>
          <cell r="D65" t="str">
            <v>Were considered during the initial environmental assessment of water resources management to climate resilience</v>
          </cell>
          <cell r="E65" t="str">
            <v>Model partially been tested at baseline assessment first phases. Implementation and testing in the second phase is not started.</v>
          </cell>
          <cell r="F65" t="str">
            <v xml:space="preserve">Design of the projects addresses the needs of female and male. Approximately 30% will be female. </v>
          </cell>
          <cell r="G65" t="str">
            <v>Design of the projects addresses the needs of the most vulnerable groups of populatio</v>
          </cell>
        </row>
        <row r="66">
          <cell r="A66">
            <v>10</v>
          </cell>
          <cell r="B66" t="str">
            <v>Rehabilitation and climate proofing of water supply systems</v>
          </cell>
          <cell r="D66">
            <v>1</v>
          </cell>
          <cell r="E66">
            <v>1</v>
          </cell>
          <cell r="F66">
            <v>2</v>
          </cell>
          <cell r="G66">
            <v>2</v>
          </cell>
        </row>
        <row r="67">
          <cell r="A67" t="str">
            <v>Briefly comment on each score</v>
          </cell>
          <cell r="D67" t="str">
            <v>Considered in the initial environmental examination: Rehabilitation and upgrading of the water supply system</v>
          </cell>
          <cell r="E67" t="str">
            <v>Model designed by in the initial assessment, but not yet been tested</v>
          </cell>
          <cell r="F67" t="str">
            <v>The design of the project takes into consideration the needs of male and female</v>
          </cell>
          <cell r="G67" t="str">
            <v>Design of the projects addresses the needs of the most vulnerable groups of populatio</v>
          </cell>
        </row>
        <row r="68">
          <cell r="A68">
            <v>11</v>
          </cell>
          <cell r="B68" t="str">
            <v>Establish O&amp;M practices for drinking water supply systems, develop O&amp;M guidelines and train local units of the responsible agencies</v>
          </cell>
          <cell r="D68">
            <v>1</v>
          </cell>
          <cell r="E68">
            <v>1</v>
          </cell>
          <cell r="F68">
            <v>2</v>
          </cell>
          <cell r="G68">
            <v>2</v>
          </cell>
        </row>
        <row r="69">
          <cell r="A69" t="str">
            <v>Briefly comment on each score</v>
          </cell>
          <cell r="D69" t="str">
            <v>Considered in the initial environmental examination: Rehabilitation and upgrading of the water supply system</v>
          </cell>
          <cell r="E69" t="str">
            <v>Model designed by in the initial assessment, but not yet been tested</v>
          </cell>
          <cell r="F69" t="str">
            <v>At least 30% of members of Water Consumer Groups are women</v>
          </cell>
          <cell r="G69" t="str">
            <v>Design of the projects addresses the needs of the most vulnerable groups of populatio</v>
          </cell>
        </row>
        <row r="70">
          <cell r="A70">
            <v>12</v>
          </cell>
          <cell r="B70" t="str">
            <v>Establish drinking water consumers groups</v>
          </cell>
          <cell r="D70">
            <v>1</v>
          </cell>
          <cell r="E70">
            <v>1</v>
          </cell>
          <cell r="F70">
            <v>2</v>
          </cell>
          <cell r="G70">
            <v>2</v>
          </cell>
        </row>
        <row r="71">
          <cell r="A71" t="str">
            <v>Briefly comment on each score</v>
          </cell>
          <cell r="D71" t="str">
            <v>Considered in the initial environmental examination: Rehabilitation and upgrading of the water supply system</v>
          </cell>
          <cell r="E71" t="str">
            <v>Model designed by in the initial assessment, but not yet been tested.</v>
          </cell>
          <cell r="F71" t="str">
            <v>At least 30% of members of Water Consumer Groups are women</v>
          </cell>
          <cell r="G71" t="str">
            <v>Design of the projects addresses the needs of the most vulnerable groups of populatio</v>
          </cell>
        </row>
        <row r="72">
          <cell r="A72">
            <v>13</v>
          </cell>
          <cell r="B72" t="str">
            <v>Raise awareness of health risks associated with climate change</v>
          </cell>
          <cell r="D72">
            <v>1</v>
          </cell>
          <cell r="E72">
            <v>1</v>
          </cell>
          <cell r="F72">
            <v>2</v>
          </cell>
          <cell r="G72">
            <v>2</v>
          </cell>
        </row>
        <row r="73">
          <cell r="A73" t="str">
            <v>Briefly comment on each score</v>
          </cell>
          <cell r="D73" t="str">
            <v>Considered in the initial environmental examination: Rehabilitation and upgrading of the water supply system</v>
          </cell>
          <cell r="E73" t="str">
            <v>Model partially been tested at baseline assessment first phases. Implementation and testing in the second phase is not started.</v>
          </cell>
          <cell r="F73" t="str">
            <v>350 people (40% women) trained on climate change risks by the  Water Consumer Groups in 7 jamoats</v>
          </cell>
          <cell r="G73" t="str">
            <v>Design of the projects addresses the needs of the most vulnerable groups of populatio</v>
          </cell>
        </row>
        <row r="74">
          <cell r="A74">
            <v>14</v>
          </cell>
          <cell r="B74" t="str">
            <v xml:space="preserve">Expand capacity of partner financial institutions (MFIs) </v>
          </cell>
          <cell r="D74">
            <v>1</v>
          </cell>
          <cell r="E74">
            <v>1</v>
          </cell>
          <cell r="F74">
            <v>2</v>
          </cell>
          <cell r="G74">
            <v>2</v>
          </cell>
        </row>
        <row r="75">
          <cell r="A75" t="str">
            <v>Briefly comment on each score</v>
          </cell>
          <cell r="D75" t="str">
            <v>Considered in the assessment base and the technical assistance projec</v>
          </cell>
          <cell r="E75" t="str">
            <v>Model partially been tested at baseline assessment first phases. Implementation and testing in the second phase is not started.</v>
          </cell>
          <cell r="F75" t="str">
            <v>The design of the project takes into consideration the needs of male and female</v>
          </cell>
          <cell r="G75" t="str">
            <v>Design of the projects addresses the needs of the most vulnerable groups of populatio</v>
          </cell>
        </row>
        <row r="76">
          <cell r="A76">
            <v>15</v>
          </cell>
          <cell r="B76" t="str">
            <v>Strengthen the capacity of PFIs to provide microloans in support of climate resilient approaches</v>
          </cell>
          <cell r="D76">
            <v>1</v>
          </cell>
          <cell r="E76">
            <v>1</v>
          </cell>
          <cell r="F76">
            <v>2</v>
          </cell>
          <cell r="G76">
            <v>2</v>
          </cell>
        </row>
        <row r="77">
          <cell r="A77" t="str">
            <v>Briefly comment on each score</v>
          </cell>
          <cell r="D77" t="str">
            <v>Considered in the assessment base and the technical assistance projec</v>
          </cell>
          <cell r="E77" t="str">
            <v>Model partially been tested at baseline assessment. Implementation and testing not begun.</v>
          </cell>
          <cell r="F77" t="str">
            <v>The design of the project takes into consideration the needs of male and female</v>
          </cell>
          <cell r="G77" t="str">
            <v>Design of the projects addresses the needs of the most vulnerable groups of populatio</v>
          </cell>
        </row>
        <row r="78">
          <cell r="A78">
            <v>16</v>
          </cell>
          <cell r="B78" t="str">
            <v>Provide credit lines for agricultural improvements (climate resilient agriculture credit line) and economic diversification (income diversification credit line)  particularly for women</v>
          </cell>
          <cell r="D78">
            <v>1</v>
          </cell>
          <cell r="E78">
            <v>1</v>
          </cell>
          <cell r="F78">
            <v>2</v>
          </cell>
          <cell r="G78">
            <v>2</v>
          </cell>
        </row>
        <row r="79">
          <cell r="A79" t="str">
            <v>Briefly comment on each score</v>
          </cell>
          <cell r="D79" t="str">
            <v>Considered in the assessment base and the technical assistance projec</v>
          </cell>
          <cell r="E79" t="str">
            <v>Model developed in the initial assessment, but not yet tested</v>
          </cell>
          <cell r="F79" t="str">
            <v xml:space="preserve">1,000 people, of whom at least 30% are women, access climate resilient agriculture and revenue diversification credit lines </v>
          </cell>
          <cell r="G79" t="str">
            <v>Design of the projects addresses the needs of the most vulnerable groups of populatio</v>
          </cell>
        </row>
        <row r="80">
          <cell r="A80">
            <v>17</v>
          </cell>
          <cell r="B80" t="str">
            <v>Assess the feasibility of collateral insurance linked to credit and, if appropriate, pilot a credit insurance scheme</v>
          </cell>
          <cell r="D80">
            <v>1</v>
          </cell>
          <cell r="E80">
            <v>1</v>
          </cell>
          <cell r="F80">
            <v>2</v>
          </cell>
          <cell r="G80">
            <v>2</v>
          </cell>
        </row>
        <row r="81">
          <cell r="A81" t="str">
            <v>Briefly comment on each score</v>
          </cell>
          <cell r="D81" t="str">
            <v>Considered in the assessment base and the technical assistance projec</v>
          </cell>
          <cell r="E81" t="str">
            <v>Model developed in the initial assessment, but not yet tested</v>
          </cell>
          <cell r="F81" t="str">
            <v>1,000 potential borrowers, of whom at least 50% are women, trained in climate resilient agricultural practice</v>
          </cell>
          <cell r="G81" t="str">
            <v>Design of the projects addresses the needs of the most vulnerable groups of populatio</v>
          </cell>
        </row>
        <row r="82">
          <cell r="A82">
            <v>18</v>
          </cell>
          <cell r="B82" t="str">
            <v xml:space="preserve"> Technical support and training of Tajikhydromet staff</v>
          </cell>
          <cell r="D82">
            <v>2</v>
          </cell>
          <cell r="E82">
            <v>1</v>
          </cell>
          <cell r="F82">
            <v>2</v>
          </cell>
          <cell r="G82">
            <v>2</v>
          </cell>
        </row>
        <row r="83">
          <cell r="A83" t="str">
            <v>Briefly comment on each score</v>
          </cell>
          <cell r="D83" t="str">
            <v>At the consultation stage and selection of employees</v>
          </cell>
          <cell r="E83" t="str">
            <v>model is ready but not tested yet.</v>
          </cell>
          <cell r="F83" t="str">
            <v>The design of the project takes into consideration the needs of male and female</v>
          </cell>
          <cell r="G83" t="str">
            <v>Design of the projects addresses the needs of the most vulnerable groups of populatio</v>
          </cell>
        </row>
        <row r="84">
          <cell r="A84">
            <v>19</v>
          </cell>
          <cell r="B84" t="str">
            <v>Development and testing of an appropriate business model for the delivery of commercial weather, climate and hydrological services</v>
          </cell>
          <cell r="D84">
            <v>2</v>
          </cell>
          <cell r="E84">
            <v>1</v>
          </cell>
          <cell r="F84">
            <v>2</v>
          </cell>
          <cell r="G84">
            <v>2</v>
          </cell>
        </row>
        <row r="85">
          <cell r="A85" t="str">
            <v>Briefly comment on each score</v>
          </cell>
          <cell r="D85" t="str">
            <v>Identified and development has started.</v>
          </cell>
          <cell r="E85" t="str">
            <v>The model is on the stage of selecting and testing</v>
          </cell>
          <cell r="F85" t="str">
            <v>The design of the project takes into consideration the needs of male and female</v>
          </cell>
          <cell r="G85" t="str">
            <v>Design of the projects addresses the needs of the most vulnerable groups of populatio</v>
          </cell>
        </row>
        <row r="86">
          <cell r="A86">
            <v>20</v>
          </cell>
          <cell r="B86" t="str">
            <v>Revising the scientific methodological basis of the Tajikhydromet operations to World Meteorological Organization standards</v>
          </cell>
          <cell r="D86">
            <v>1</v>
          </cell>
          <cell r="E86">
            <v>1</v>
          </cell>
          <cell r="F86">
            <v>2</v>
          </cell>
          <cell r="G86">
            <v>2</v>
          </cell>
        </row>
        <row r="87">
          <cell r="A87" t="str">
            <v>Briefly comment on each score</v>
          </cell>
          <cell r="D87" t="str">
            <v>Is located being studied and according to standards of the World Meteorological Organization</v>
          </cell>
          <cell r="E87" t="str">
            <v>The model is on the stage of selecting and testing</v>
          </cell>
          <cell r="F87" t="str">
            <v>The design of the project takes into consideration the needs of male and female</v>
          </cell>
          <cell r="G87" t="str">
            <v>Design of the projects addresses the needs of the most vulnerable groups of populatio</v>
          </cell>
        </row>
        <row r="88">
          <cell r="A88">
            <v>21</v>
          </cell>
          <cell r="B88" t="str">
            <v>More timely extreme and hazardous weather warnings</v>
          </cell>
          <cell r="D88">
            <v>1</v>
          </cell>
          <cell r="E88">
            <v>1</v>
          </cell>
          <cell r="F88">
            <v>2</v>
          </cell>
          <cell r="G88">
            <v>1</v>
          </cell>
        </row>
        <row r="89">
          <cell r="D89" t="str">
            <v>Is in the process of choice in accordance with modern the methods alerts to changing climate</v>
          </cell>
          <cell r="E89" t="str">
            <v>The model is on the stage of selecting and testing</v>
          </cell>
          <cell r="F89" t="str">
            <v>The design of the project takes into consideration the needs of male and female</v>
          </cell>
          <cell r="G89" t="str">
            <v>Design of the projects addresses the needs of the most vulnerable groups of populatio</v>
          </cell>
        </row>
        <row r="90">
          <cell r="A90">
            <v>22</v>
          </cell>
          <cell r="B90" t="str">
            <v>A more efficient national water resources management system through (A) equipment restoration and improvement for hydrological, agrometeorological and snow-avalanche observation; (B) establishment, refurbishment and/or technical enhancement of national centers for meteorological data collection; and (C) development of forecasting systems</v>
          </cell>
          <cell r="D90">
            <v>1</v>
          </cell>
          <cell r="E90">
            <v>1</v>
          </cell>
          <cell r="F90">
            <v>2</v>
          </cell>
          <cell r="G90">
            <v>1</v>
          </cell>
        </row>
        <row r="91">
          <cell r="D91" t="str">
            <v>Is in the process of choice and study the most effective models of water management</v>
          </cell>
          <cell r="E91" t="str">
            <v>The model is on the stage of selecting and testing</v>
          </cell>
          <cell r="F91" t="str">
            <v xml:space="preserve">Social aspects of the project take into consideration the needs of male and female.    </v>
          </cell>
          <cell r="G91" t="str">
            <v>Design of the projects addresses the needs of the most vulnerable groups of populatio</v>
          </cell>
        </row>
        <row r="92">
          <cell r="A92">
            <v>23</v>
          </cell>
          <cell r="B92" t="str">
            <v>Development of improved services provided by Tajikhydromet including expanded user access to informational products</v>
          </cell>
          <cell r="D92">
            <v>1</v>
          </cell>
          <cell r="E92">
            <v>1</v>
          </cell>
          <cell r="F92">
            <v>2</v>
          </cell>
          <cell r="G92">
            <v>2</v>
          </cell>
        </row>
        <row r="93">
          <cell r="D93" t="str">
            <v>Is at the stage development and matching with consumers</v>
          </cell>
          <cell r="E93" t="str">
            <v>Being applied on a test basis</v>
          </cell>
          <cell r="F93" t="str">
            <v xml:space="preserve">Social aspects of the project take into consideration the needs of male and female.  </v>
          </cell>
          <cell r="G93" t="str">
            <v>Design of the projects addresses the needs of the most vulnerable groups of populatio</v>
          </cell>
        </row>
        <row r="94">
          <cell r="A94">
            <v>24</v>
          </cell>
          <cell r="B94" t="str">
            <v>Specialized training to staff involved in service delivery</v>
          </cell>
          <cell r="D94">
            <v>2</v>
          </cell>
          <cell r="E94">
            <v>2</v>
          </cell>
          <cell r="F94">
            <v>0</v>
          </cell>
          <cell r="G94">
            <v>0</v>
          </cell>
        </row>
        <row r="95">
          <cell r="D95" t="str">
            <v>During the development phase of the training module</v>
          </cell>
          <cell r="E95" t="str">
            <v>The instrument / model is being actively expanded to new sites / groups.</v>
          </cell>
          <cell r="F95" t="str">
            <v>Not yet under design or implementation.</v>
          </cell>
          <cell r="G95" t="str">
            <v>Not yet under design or implementation.</v>
          </cell>
        </row>
        <row r="96">
          <cell r="A96">
            <v>25</v>
          </cell>
          <cell r="B96" t="str">
            <v xml:space="preserve">Establish a climate modeling facility
</v>
          </cell>
          <cell r="D96">
            <v>2</v>
          </cell>
          <cell r="E96">
            <v>2</v>
          </cell>
          <cell r="F96">
            <v>2</v>
          </cell>
          <cell r="G96">
            <v>2</v>
          </cell>
        </row>
        <row r="97">
          <cell r="D97" t="str">
            <v>The center of climate modeling is under designing. The specialists have been hired, creation of data base has been started</v>
          </cell>
          <cell r="E97" t="str">
            <v xml:space="preserve">Dynamic and statistical scaling will be used. The selection of model is under way.   </v>
          </cell>
          <cell r="F97" t="str">
            <v xml:space="preserve">The design of the project takes into consideration the needs of male and female. </v>
          </cell>
          <cell r="G97" t="str">
            <v>The design of the project takes into consideration the needs of vulnerable groups of population.</v>
          </cell>
        </row>
        <row r="98">
          <cell r="A98">
            <v>26</v>
          </cell>
          <cell r="B98" t="str">
            <v>Develop climate change dynamical downscaling</v>
          </cell>
          <cell r="D98">
            <v>1</v>
          </cell>
          <cell r="E98">
            <v>1</v>
          </cell>
          <cell r="F98">
            <v>2</v>
          </cell>
          <cell r="G98">
            <v>2</v>
          </cell>
        </row>
        <row r="99">
          <cell r="D99" t="str">
            <v>during the selection process</v>
          </cell>
          <cell r="E99" t="str">
            <v>in the testing process</v>
          </cell>
          <cell r="F99" t="str">
            <v>The design of the project takes into consideration the needs of male and female</v>
          </cell>
          <cell r="G99" t="str">
            <v>The design of the project takes into consideration the needs of vulnerable groups of population.</v>
          </cell>
        </row>
        <row r="100">
          <cell r="A100">
            <v>27</v>
          </cell>
          <cell r="B100" t="str">
            <v>Develop impact assessments for priority sectors</v>
          </cell>
          <cell r="D100">
            <v>1</v>
          </cell>
          <cell r="E100">
            <v>1</v>
          </cell>
          <cell r="F100">
            <v>2</v>
          </cell>
          <cell r="G100">
            <v>2</v>
          </cell>
        </row>
        <row r="101">
          <cell r="D101" t="str">
            <v xml:space="preserve">It is at the stage of designing and elaboration.   </v>
          </cell>
          <cell r="E101" t="str">
            <v xml:space="preserve">Process for selection of climate model is under way. </v>
          </cell>
          <cell r="F101" t="str">
            <v xml:space="preserve">The design of the project takes into consideration the needs of male and female. </v>
          </cell>
          <cell r="G101" t="str">
            <v>The design of the project takes into consideration the needs of vulnerable groups of population.</v>
          </cell>
        </row>
        <row r="102">
          <cell r="A102">
            <v>28</v>
          </cell>
          <cell r="B102" t="str">
            <v>Establish a climate data management system</v>
          </cell>
          <cell r="D102">
            <v>2</v>
          </cell>
          <cell r="E102">
            <v>2</v>
          </cell>
          <cell r="F102">
            <v>2</v>
          </cell>
          <cell r="G102">
            <v>2</v>
          </cell>
        </row>
        <row r="103">
          <cell r="D103" t="str">
            <v>The process of collecting data</v>
          </cell>
          <cell r="E103" t="str">
            <v>Process for selection of climate model is under way.</v>
          </cell>
          <cell r="F103" t="str">
            <v xml:space="preserve">he design of the project takes into consideration the needs of male and female. </v>
          </cell>
          <cell r="G103" t="str">
            <v>The design of the project takes into consideration the needs of vulnerable groups of population.</v>
          </cell>
        </row>
        <row r="104">
          <cell r="A104">
            <v>29</v>
          </cell>
          <cell r="B104" t="str">
            <v>Develop climate science modules for university curricula</v>
          </cell>
          <cell r="D104">
            <v>2</v>
          </cell>
          <cell r="E104">
            <v>2</v>
          </cell>
          <cell r="F104">
            <v>2</v>
          </cell>
          <cell r="G104">
            <v>2</v>
          </cell>
        </row>
        <row r="105">
          <cell r="D105" t="str">
            <v xml:space="preserve">It is at the stage of designing and elaboration.   </v>
          </cell>
          <cell r="E105" t="str">
            <v xml:space="preserve">Model for training, number of higher educational establishments and trainees were selected.      </v>
          </cell>
          <cell r="F105" t="str">
            <v xml:space="preserve">Approximately 30% of the participants were women. </v>
          </cell>
          <cell r="G105" t="str">
            <v>Design of the projects addresses the needs of the most vulnerable groups of populatio</v>
          </cell>
        </row>
        <row r="106">
          <cell r="A106">
            <v>30</v>
          </cell>
          <cell r="B106" t="str">
            <v>Develop an climate risk management system</v>
          </cell>
          <cell r="D106">
            <v>2</v>
          </cell>
          <cell r="E106">
            <v>1</v>
          </cell>
          <cell r="F106">
            <v>2</v>
          </cell>
          <cell r="G106">
            <v>2</v>
          </cell>
        </row>
        <row r="107">
          <cell r="D107" t="str">
            <v>dentified and development has started.</v>
          </cell>
          <cell r="E107" t="str">
            <v>Being applied on a test basis</v>
          </cell>
          <cell r="F107" t="str">
            <v xml:space="preserve">The design of the project takes into consideration the needs of male and female. </v>
          </cell>
          <cell r="G107" t="str">
            <v>Design of the projects addresses the needs of the most vulnerable groups of populatio</v>
          </cell>
        </row>
        <row r="108">
          <cell r="A108">
            <v>31</v>
          </cell>
          <cell r="B108" t="str">
            <v>Design and implement training programs</v>
          </cell>
          <cell r="D108">
            <v>2</v>
          </cell>
          <cell r="E108">
            <v>2</v>
          </cell>
          <cell r="F108">
            <v>2</v>
          </cell>
          <cell r="G108">
            <v>2</v>
          </cell>
        </row>
        <row r="109">
          <cell r="D109" t="str">
            <v xml:space="preserve">It is at the stage of designing and elaboration.   </v>
          </cell>
          <cell r="E109" t="str">
            <v xml:space="preserve">Model for training, number of higher educational establishments and trainees were selected.   </v>
          </cell>
          <cell r="F109" t="str">
            <v xml:space="preserve">Approximately 30% of the participants were women. </v>
          </cell>
          <cell r="G109" t="str">
            <v>The design of the project takes into consideration the needs of vulnerable groups of population.</v>
          </cell>
        </row>
        <row r="110">
          <cell r="A110">
            <v>32</v>
          </cell>
          <cell r="B110" t="str">
            <v>Develop modalities for a small grant facility</v>
          </cell>
          <cell r="D110">
            <v>1</v>
          </cell>
          <cell r="E110">
            <v>1</v>
          </cell>
          <cell r="F110">
            <v>2</v>
          </cell>
          <cell r="G110">
            <v>1</v>
          </cell>
        </row>
        <row r="111">
          <cell r="D111" t="str">
            <v>The process at the initial stage of development</v>
          </cell>
          <cell r="E111" t="str">
            <v>Being applied on a test basis</v>
          </cell>
          <cell r="F111" t="str">
            <v>The design of the project takes into consideration the needs of male and female</v>
          </cell>
          <cell r="G111" t="str">
            <v>Design of the projects addresses the needs of the most vulnerable groups of populatio</v>
          </cell>
        </row>
        <row r="112">
          <cell r="A112">
            <v>33</v>
          </cell>
          <cell r="B112" t="str">
            <v>Conduct climate change public awareness campaigns</v>
          </cell>
          <cell r="D112">
            <v>1</v>
          </cell>
          <cell r="E112">
            <v>1</v>
          </cell>
          <cell r="F112">
            <v>2</v>
          </cell>
          <cell r="G112">
            <v>2</v>
          </cell>
        </row>
        <row r="113">
          <cell r="D113" t="str">
            <v>Under consideration</v>
          </cell>
          <cell r="E113" t="str">
            <v>Being applied on a test basis</v>
          </cell>
          <cell r="F113" t="str">
            <v>The design of the project takes into consideration the needs of male and female</v>
          </cell>
          <cell r="G113" t="str">
            <v>The design of the project takes into consideration the needs of vulnerable groups of population</v>
          </cell>
        </row>
        <row r="114">
          <cell r="A114">
            <v>34</v>
          </cell>
          <cell r="B114" t="str">
            <v>Support local adaptation plans in five vulnerable districts</v>
          </cell>
        </row>
        <row r="115">
          <cell r="D115" t="str">
            <v>The process at the initial stage of development</v>
          </cell>
          <cell r="E115" t="str">
            <v>Being applied on a test basis</v>
          </cell>
          <cell r="F115" t="str">
            <v>The design of the project takes into consideration the needs of male and female</v>
          </cell>
          <cell r="G115" t="str">
            <v>The design of the project takes into consideration the needs of vulnerable groups of population</v>
          </cell>
        </row>
        <row r="116">
          <cell r="A116">
            <v>35</v>
          </cell>
          <cell r="B116" t="str">
            <v>Sustainable village-based rural production and land resource management</v>
          </cell>
          <cell r="D116">
            <v>1</v>
          </cell>
          <cell r="E116">
            <v>1</v>
          </cell>
          <cell r="F116">
            <v>2</v>
          </cell>
          <cell r="G116">
            <v>2</v>
          </cell>
        </row>
        <row r="117">
          <cell r="A117" t="str">
            <v>Briefly comment on each score</v>
          </cell>
          <cell r="D117" t="str">
            <v>The process of preparation is going</v>
          </cell>
          <cell r="E117" t="str">
            <v>It's not implemented as it is we are in a stage of preparation</v>
          </cell>
          <cell r="F117" t="str">
            <v>Yes, 
The project will seek to address gender and social  inclusion issues through its use of participatory processes, and the monitoring and evaluation of
project results to support adaptive management also it is   planning to reach 40% of women targeted</v>
          </cell>
          <cell r="G117" t="str">
            <v>The needs is incorporate but not implemented yet</v>
          </cell>
        </row>
        <row r="118">
          <cell r="A118">
            <v>36</v>
          </cell>
          <cell r="B118" t="str">
            <v>Sustainable community pasture management</v>
          </cell>
          <cell r="D118">
            <v>1</v>
          </cell>
          <cell r="E118">
            <v>1</v>
          </cell>
          <cell r="F118">
            <v>2</v>
          </cell>
          <cell r="G118">
            <v>2</v>
          </cell>
        </row>
        <row r="119">
          <cell r="A119" t="str">
            <v>Briefly comment on each score</v>
          </cell>
          <cell r="D119" t="str">
            <v>Organisational part is going, not tested yet</v>
          </cell>
          <cell r="E119" t="str">
            <v>It's not implemented as it is we are in a stage of preparation</v>
          </cell>
          <cell r="F119" t="str">
            <v>Yes, it is taken into account needs but not implemented yet</v>
          </cell>
          <cell r="G119" t="str">
            <v>The needs is incorporate but not implemented yet</v>
          </cell>
        </row>
        <row r="120">
          <cell r="A120">
            <v>37</v>
          </cell>
          <cell r="B120" t="str">
            <v>On-farm water management in lowland areas</v>
          </cell>
          <cell r="D120">
            <v>1</v>
          </cell>
          <cell r="E120">
            <v>0</v>
          </cell>
          <cell r="F120">
            <v>2</v>
          </cell>
          <cell r="G120">
            <v>2</v>
          </cell>
        </row>
        <row r="121">
          <cell r="A121" t="str">
            <v>Briefly comment on each score</v>
          </cell>
          <cell r="D121" t="str">
            <v>Organisational part is going, not tested yet</v>
          </cell>
          <cell r="E121" t="str">
            <v>It's not implemented as it is we are in a stage of preparation</v>
          </cell>
          <cell r="F121" t="str">
            <v>Yes, it is taken into account needs but not implemented yet</v>
          </cell>
          <cell r="G121" t="str">
            <v>The needs is incorporate but not implemented yet</v>
          </cell>
        </row>
        <row r="122">
          <cell r="A122">
            <v>38</v>
          </cell>
          <cell r="B122" t="str">
            <v>Facilitation support and technical advice</v>
          </cell>
          <cell r="D122">
            <v>1</v>
          </cell>
          <cell r="E122">
            <v>0</v>
          </cell>
          <cell r="F122">
            <v>2</v>
          </cell>
          <cell r="G122">
            <v>2</v>
          </cell>
        </row>
        <row r="123">
          <cell r="A123" t="str">
            <v>Briefly comment on each score</v>
          </cell>
          <cell r="D123" t="str">
            <v>The last steps of the tender process is going for the selection of apropriate facilitation organisation</v>
          </cell>
          <cell r="E123" t="str">
            <v>Only after the selection of aproprate FO, will be implementation</v>
          </cell>
          <cell r="F123" t="str">
            <v>Yes, it is taken into account needs but not implemented yet</v>
          </cell>
          <cell r="G123" t="str">
            <v xml:space="preserve">All the reletive to the project needs will be given in to account and advised and supported  </v>
          </cell>
        </row>
        <row r="124">
          <cell r="A124">
            <v>39</v>
          </cell>
          <cell r="B124" t="str">
            <v>Training, analysis, dissemination and networking</v>
          </cell>
          <cell r="D124">
            <v>1</v>
          </cell>
          <cell r="E124">
            <v>0</v>
          </cell>
          <cell r="F124">
            <v>2</v>
          </cell>
          <cell r="G124">
            <v>2</v>
          </cell>
        </row>
        <row r="125">
          <cell r="A125" t="str">
            <v>Briefly comment on each score</v>
          </cell>
          <cell r="D125" t="str">
            <v>Only the training plan is ready</v>
          </cell>
          <cell r="E125" t="str">
            <v>Not implemented</v>
          </cell>
          <cell r="F125" t="str">
            <v>Yes, it is taken into account needs but not implemented yet</v>
          </cell>
          <cell r="G125" t="str">
            <v>Yes it has incorporated</v>
          </cell>
        </row>
        <row r="126">
          <cell r="A126">
            <v>40</v>
          </cell>
          <cell r="B126" t="str">
            <v>Assessing the impact of climate change in targeted areas</v>
          </cell>
          <cell r="D126">
            <v>1</v>
          </cell>
          <cell r="E126">
            <v>1</v>
          </cell>
          <cell r="F126">
            <v>1</v>
          </cell>
          <cell r="G126">
            <v>1</v>
          </cell>
        </row>
        <row r="127">
          <cell r="A127" t="str">
            <v>Briefly comment on each score</v>
          </cell>
          <cell r="D127" t="str">
            <v>No, it's planned</v>
          </cell>
          <cell r="E127" t="str">
            <v>No, it's planned</v>
          </cell>
          <cell r="F127" t="str">
            <v>Yes. but not implemented yet</v>
          </cell>
          <cell r="G127" t="str">
            <v>Yes, but not implemented yet</v>
          </cell>
        </row>
        <row r="129">
          <cell r="A129" t="str">
            <v>+</v>
          </cell>
        </row>
        <row r="130">
          <cell r="A130" t="str">
            <v>Score each cell with a score between 0 and 10 where 0 = No, 5 = Halfway  and 10 = Yes completely</v>
          </cell>
        </row>
        <row r="131">
          <cell r="A131" t="str">
            <v>Lessons Learned: What have been the key successes when developing and testing these instruments/investment models?</v>
          </cell>
        </row>
        <row r="132">
          <cell r="A132" t="str">
            <v>1.Investment models discussed in the 1st phase of the PPCR and in final technical report can serve as a tool for development investment models for PPCR projects and their testing</v>
          </cell>
        </row>
        <row r="133">
          <cell r="A133" t="str">
            <v xml:space="preserve">2.There are included investment tools/models in the design of all PPCR projects which considerate all the needs of men, women and the most vulnerable population   </v>
          </cell>
        </row>
        <row r="134">
          <cell r="A134" t="str">
            <v xml:space="preserve">                            What have been the key challenges and what opportunities for improvement do you see?</v>
          </cell>
        </row>
        <row r="135">
          <cell r="A135" t="str">
            <v xml:space="preserve">3.The absence of a coordination mechanism in the study of experience of other projects of international organizations related to climate change hinders the implementation and testing of the investment models.    </v>
          </cell>
        </row>
        <row r="136">
          <cell r="A136" t="str">
            <v xml:space="preserve">4.It is necessary to organize roving seminars and trainings on the experience of other international organizations working on the implementation of the investment models on climate change. </v>
          </cell>
        </row>
      </sheetData>
      <sheetData sheetId="2">
        <row r="1">
          <cell r="A1" t="str">
            <v xml:space="preserve">PPCR Table 4 </v>
          </cell>
          <cell r="L1" t="str">
            <v>Date of Report:</v>
          </cell>
          <cell r="M1">
            <v>41806</v>
          </cell>
        </row>
        <row r="2">
          <cell r="A2" t="str">
            <v>PPCR Core Indicator 4:</v>
          </cell>
          <cell r="C2" t="str">
            <v>Extent to which vulnerable households, communities, businesses and public sector services use improved PPCR supported tools, instruments, strategies, activities to respond to Climate Variability and Climate Change</v>
          </cell>
        </row>
        <row r="3">
          <cell r="A3" t="str">
            <v>Data Collection Method:</v>
          </cell>
          <cell r="C3" t="str">
            <v>Data collected for each project and compiled at the SPCR level</v>
          </cell>
        </row>
        <row r="4">
          <cell r="A4" t="str">
            <v>Tajikistan</v>
          </cell>
          <cell r="C4" t="str">
            <v>PPCR Investment Plan</v>
          </cell>
        </row>
        <row r="5">
          <cell r="A5" t="str">
            <v>Country Aggregate Report</v>
          </cell>
        </row>
        <row r="6">
          <cell r="A6" t="str">
            <v>Reporting Period:</v>
          </cell>
          <cell r="C6" t="str">
            <v>From:</v>
          </cell>
          <cell r="E6">
            <v>41362</v>
          </cell>
          <cell r="H6" t="str">
            <v>To:</v>
          </cell>
          <cell r="I6">
            <v>41729</v>
          </cell>
        </row>
        <row r="7">
          <cell r="F7" t="str">
            <v>Only complete for the categories targeted by the tool, instrument, strategy, or activity</v>
          </cell>
        </row>
        <row r="8">
          <cell r="A8" t="str">
            <v>Identify the improved PPCR supported tool, instrument, strategy, activity below.</v>
          </cell>
          <cell r="D8" t="str">
            <v>Number of Households</v>
          </cell>
          <cell r="F8" t="str">
            <v xml:space="preserve">Write up to three sentences describing how households use this? </v>
          </cell>
          <cell r="G8" t="str">
            <v>Number of Communities</v>
          </cell>
          <cell r="I8" t="str">
            <v xml:space="preserve">Write up to three sentences describing how communities use this? </v>
          </cell>
          <cell r="J8" t="str">
            <v>Number of Businesses</v>
          </cell>
          <cell r="L8" t="str">
            <v xml:space="preserve">Write up to three sentences describing how businesses use this? </v>
          </cell>
          <cell r="M8" t="str">
            <v>Number of Public Sector Service Entities</v>
          </cell>
          <cell r="O8" t="str">
            <v xml:space="preserve">Write up to three sentences describing how public sector service entities use this? </v>
          </cell>
        </row>
        <row r="9">
          <cell r="A9" t="str">
            <v>These are the same as those identified in Scorecard 3</v>
          </cell>
          <cell r="D9" t="str">
            <v>Annual Actual</v>
          </cell>
          <cell r="E9" t="str">
            <v>Expected Results*</v>
          </cell>
          <cell r="G9" t="str">
            <v>Annual Actual</v>
          </cell>
          <cell r="H9" t="str">
            <v>Expected Results*</v>
          </cell>
          <cell r="J9" t="str">
            <v>Annual Actual</v>
          </cell>
          <cell r="K9" t="str">
            <v>Expected Results*</v>
          </cell>
          <cell r="M9" t="str">
            <v>Annual Actual</v>
          </cell>
          <cell r="N9" t="str">
            <v>Expected Results*</v>
          </cell>
        </row>
        <row r="10">
          <cell r="A10" t="str">
            <v>a</v>
          </cell>
          <cell r="B10" t="str">
            <v>b</v>
          </cell>
          <cell r="D10" t="str">
            <v>c</v>
          </cell>
          <cell r="E10" t="str">
            <v>d</v>
          </cell>
          <cell r="F10" t="str">
            <v>e</v>
          </cell>
          <cell r="G10" t="str">
            <v>f</v>
          </cell>
          <cell r="H10" t="str">
            <v>g</v>
          </cell>
          <cell r="I10" t="str">
            <v>h</v>
          </cell>
          <cell r="J10" t="str">
            <v>i</v>
          </cell>
          <cell r="K10" t="str">
            <v>j</v>
          </cell>
          <cell r="L10" t="str">
            <v>k</v>
          </cell>
          <cell r="M10" t="str">
            <v>l</v>
          </cell>
          <cell r="N10" t="str">
            <v>m</v>
          </cell>
          <cell r="O10" t="str">
            <v>n</v>
          </cell>
        </row>
        <row r="11">
          <cell r="A11">
            <v>1</v>
          </cell>
          <cell r="B11" t="str">
            <v>Rehabilitate and climate-proof flood and mud-flow protection</v>
          </cell>
          <cell r="D11">
            <v>0</v>
          </cell>
          <cell r="E11">
            <v>2408</v>
          </cell>
          <cell r="F11" t="str">
            <v xml:space="preserve">Will protect houses and crops from risk of natural disasters and increase the incomes of women and other of the most vulnerable households in agriculture </v>
          </cell>
        </row>
        <row r="12">
          <cell r="A12">
            <v>2</v>
          </cell>
          <cell r="B12" t="str">
            <v>Establish O&amp;M practices, develop Operations &amp; Maintenance (O&amp;M) guidelines and train local units of the responsible agencies</v>
          </cell>
          <cell r="G12">
            <v>0</v>
          </cell>
          <cell r="H12">
            <v>19</v>
          </cell>
          <cell r="I12" t="str">
            <v xml:space="preserve">Will help communities to avoid consequences of climate change using such local institutions as “khashar” (self-help groups) </v>
          </cell>
        </row>
        <row r="13">
          <cell r="A13">
            <v>3</v>
          </cell>
          <cell r="B13" t="str">
            <v>Develop and strengthen early warning communication systems through the use of modern technologies including mobile phones</v>
          </cell>
          <cell r="G13">
            <v>0</v>
          </cell>
          <cell r="H13">
            <v>59</v>
          </cell>
          <cell r="I13" t="str">
            <v xml:space="preserve">Will allow communities (Mahalas) to take timely and necessary measures to decrease the risk of natural disasters   </v>
          </cell>
        </row>
        <row r="14">
          <cell r="A14">
            <v>4</v>
          </cell>
          <cell r="B14" t="str">
            <v>Establish disaster risk management committees in target communities</v>
          </cell>
          <cell r="G14">
            <v>0</v>
          </cell>
          <cell r="H14">
            <v>19</v>
          </cell>
          <cell r="I14" t="str">
            <v xml:space="preserve">Guidelines and manuals will be developed so that different groups and committees can continue to function effectively and to ensure that effective adaptation to climate change will be long-term  </v>
          </cell>
        </row>
        <row r="15">
          <cell r="A15">
            <v>5</v>
          </cell>
          <cell r="B15" t="str">
            <v xml:space="preserve">Conduct training programs on the impact of climate change and how communities can prepare themselves to deal with the consequences for local government officials </v>
          </cell>
          <cell r="G15">
            <v>0</v>
          </cell>
          <cell r="H15">
            <v>10</v>
          </cell>
          <cell r="I15" t="str">
            <v xml:space="preserve">Will help communities to avoid consequences of climate change using local institutions such as “khashar” (self-help groups), women’s committees and mahalas         </v>
          </cell>
        </row>
        <row r="16">
          <cell r="A16">
            <v>6</v>
          </cell>
          <cell r="B16" t="str">
            <v>Rehabilitate and climate proof irrigation canals and network assets in five locations including de-silting of delivery canals</v>
          </cell>
          <cell r="G16">
            <v>0</v>
          </cell>
          <cell r="H16">
            <v>8</v>
          </cell>
          <cell r="I16" t="str">
            <v xml:space="preserve">1450 ha of arable land serviced by 5 climate proofed irrigation canals and network (2012 baseline=0) </v>
          </cell>
        </row>
        <row r="17">
          <cell r="A17">
            <v>7</v>
          </cell>
          <cell r="B17" t="str">
            <v>Pilot a drip irrigation scheme in the Pyanj district</v>
          </cell>
          <cell r="D17">
            <v>0</v>
          </cell>
          <cell r="E17" t="str">
            <v>To be determined</v>
          </cell>
          <cell r="F17" t="str">
            <v>Due to the lack of irrigation water in the targeted rainfed areas, farm households can use the information from this demonstration activity to help irrigate their lands properly. The number of beneficiaries has not yet been identified; it will be done during implementation</v>
          </cell>
          <cell r="H17" t="str">
            <v>To be determined</v>
          </cell>
          <cell r="K17" t="str">
            <v>To be determined</v>
          </cell>
        </row>
        <row r="18">
          <cell r="A18">
            <v>8</v>
          </cell>
          <cell r="B18" t="str">
            <v>Strengthen water users associations (WUAs)</v>
          </cell>
          <cell r="G18">
            <v>0</v>
          </cell>
          <cell r="H18">
            <v>8</v>
          </cell>
          <cell r="I18" t="str">
            <v xml:space="preserve">Guidelines and manuals will be developed so that the members of different groups and committees can carry out their functions more effectively and to ensure that effective adaptation to climate change will be long-term </v>
          </cell>
          <cell r="J18">
            <v>0</v>
          </cell>
          <cell r="K18">
            <v>200</v>
          </cell>
          <cell r="L18" t="str">
            <v xml:space="preserve">Farmers will use this to implement climate resilient agriculture practices </v>
          </cell>
        </row>
        <row r="19">
          <cell r="A19">
            <v>9</v>
          </cell>
          <cell r="B19" t="str">
            <v>Provide advice on water resources management and climate resilient agricultural practices to farmers, local government officials, women groups and other stakeholders</v>
          </cell>
          <cell r="G19">
            <v>0</v>
          </cell>
          <cell r="H19">
            <v>8</v>
          </cell>
          <cell r="I19" t="str">
            <v xml:space="preserve">Will help communities avoid consequences of climate change using local institutions such as “khashar” (self-help groups), women’s committees and mahalas         </v>
          </cell>
          <cell r="J19">
            <v>0</v>
          </cell>
          <cell r="K19">
            <v>200</v>
          </cell>
          <cell r="L19" t="str">
            <v xml:space="preserve">Farmers trained on climate resilient agriculture practices will apply these on their farms </v>
          </cell>
        </row>
        <row r="20">
          <cell r="A20">
            <v>10</v>
          </cell>
          <cell r="B20" t="str">
            <v>Rehabilitation and climate proofing of water supply systems</v>
          </cell>
          <cell r="D20">
            <v>0</v>
          </cell>
          <cell r="E20">
            <v>4150</v>
          </cell>
          <cell r="F20" t="str">
            <v xml:space="preserve">Will improve household access to clean drinking water, decrease illnesses caused by bad water quality, and reduce household expenditures on imported water  </v>
          </cell>
        </row>
        <row r="21">
          <cell r="A21">
            <v>11</v>
          </cell>
          <cell r="B21" t="str">
            <v>Establish O&amp;M practices for drinking water supply systems, develop O&amp;M guidelines and train local units of the responsible agencies</v>
          </cell>
          <cell r="D21">
            <v>0</v>
          </cell>
          <cell r="E21">
            <v>45</v>
          </cell>
          <cell r="F21" t="str">
            <v>Households will use this to improve their water use</v>
          </cell>
          <cell r="G21">
            <v>0</v>
          </cell>
          <cell r="H21">
            <v>7</v>
          </cell>
          <cell r="I21" t="str">
            <v>Communities (7 Jamoats) trained on improved O&amp;M will adopt more resilient practices</v>
          </cell>
        </row>
        <row r="22">
          <cell r="A22">
            <v>12</v>
          </cell>
          <cell r="B22" t="str">
            <v>Establish drinking water consumers groups</v>
          </cell>
          <cell r="G22">
            <v>0</v>
          </cell>
          <cell r="H22">
            <v>7</v>
          </cell>
          <cell r="I22" t="str">
            <v>Guidelines and manuals will be developed so that the members of different groups and committees can carry out their functions more effectively and to ensure that effective adaptation to climate change will be long-term</v>
          </cell>
        </row>
        <row r="23">
          <cell r="A23">
            <v>13</v>
          </cell>
          <cell r="B23" t="str">
            <v>Raise awareness of health risks associated with climate change</v>
          </cell>
          <cell r="G23">
            <v>0</v>
          </cell>
          <cell r="H23">
            <v>7</v>
          </cell>
          <cell r="I23" t="str">
            <v>Communities trained on health risks will adopt more resilient practices</v>
          </cell>
        </row>
        <row r="24">
          <cell r="A24">
            <v>14</v>
          </cell>
          <cell r="B24" t="str">
            <v xml:space="preserve">Expand capacity of partner financial institutions (MFIs) </v>
          </cell>
          <cell r="J24">
            <v>0</v>
          </cell>
          <cell r="K24">
            <v>10</v>
          </cell>
          <cell r="L24" t="str">
            <v>Finance institutions will offer  micro credits for climate resilient practices</v>
          </cell>
        </row>
        <row r="25">
          <cell r="A25">
            <v>15</v>
          </cell>
          <cell r="B25" t="str">
            <v>Strengthen the capacity of PFIs to provide microloans in support of climate resilient approaches</v>
          </cell>
          <cell r="D25">
            <v>0</v>
          </cell>
          <cell r="E25">
            <v>170</v>
          </cell>
          <cell r="K25">
            <v>10</v>
          </cell>
          <cell r="L25" t="str">
            <v>Finance institutions will offer  micro credits for climate resilient practices</v>
          </cell>
        </row>
        <row r="26">
          <cell r="A26">
            <v>16</v>
          </cell>
          <cell r="B26" t="str">
            <v>Provide credit lines for agricultural improvements (climate resilient agriculture credit line) and economic diversification (income diversification credit line)  particularly for women</v>
          </cell>
          <cell r="D26">
            <v>0</v>
          </cell>
          <cell r="E26">
            <v>160</v>
          </cell>
          <cell r="F26" t="str">
            <v>Will increase access to climate resilient productive assets for participating households, enabling them to better manage risks from climate change. These credits will be used to finance the acquisition of assets and supplies at a cheaper rate</v>
          </cell>
        </row>
        <row r="27">
          <cell r="A27">
            <v>17</v>
          </cell>
          <cell r="B27" t="str">
            <v>Assess the feasibility of collateral insurance linked to credit and, if appropriate, pilot a credit insurance scheme</v>
          </cell>
          <cell r="D27">
            <v>0</v>
          </cell>
          <cell r="E27">
            <v>170</v>
          </cell>
          <cell r="F27" t="str">
            <v>Use of credit insurance that incorporates climate risks</v>
          </cell>
        </row>
        <row r="28">
          <cell r="A28">
            <v>18</v>
          </cell>
          <cell r="B28" t="str">
            <v xml:space="preserve"> Technical support and training of Tajikhydromet staff</v>
          </cell>
          <cell r="M28">
            <v>0</v>
          </cell>
          <cell r="N28">
            <v>7</v>
          </cell>
          <cell r="O28" t="str">
            <v>This activity will engage staff in developing an overall concept for the Service. Tajik Hydromet is developing a marketing program to enhance capacity to provide fee-based services.</v>
          </cell>
        </row>
        <row r="29">
          <cell r="A29">
            <v>19</v>
          </cell>
          <cell r="B29" t="str">
            <v>Development and testing of an appropriate business model for the delivery of commercial weather, climate and hydrological services</v>
          </cell>
          <cell r="M29">
            <v>0</v>
          </cell>
          <cell r="N29">
            <v>1</v>
          </cell>
          <cell r="O29" t="str">
            <v xml:space="preserve">Tajikhydromet is developing a marketing program to enhance capacity to provide fee-based services. Staff will use the training to test and develop business models, including one in which tailored services are offered to other government departments on a fee basis
</v>
          </cell>
        </row>
        <row r="30">
          <cell r="A30">
            <v>20</v>
          </cell>
          <cell r="B30" t="str">
            <v>Revising the scientific methodological basis of the Tajikhydromet operations to World Meteorological Organization standards</v>
          </cell>
          <cell r="M30">
            <v>0</v>
          </cell>
          <cell r="N30">
            <v>1</v>
          </cell>
          <cell r="O30" t="str">
            <v xml:space="preserve">This activity will improve Hydromet's capacity to foster cooperation among its services on how information is received, integrated, and exchanged in the region </v>
          </cell>
        </row>
        <row r="31">
          <cell r="A31">
            <v>21</v>
          </cell>
          <cell r="B31" t="str">
            <v>More timely extreme and hazardous weather warnings</v>
          </cell>
          <cell r="M31">
            <v>0</v>
          </cell>
          <cell r="N31">
            <v>7</v>
          </cell>
          <cell r="O31" t="str">
            <v>This will improve quality and lead times for storm warnings and forecasts, which will improve the quality of hydro meteorological services delivered to other users</v>
          </cell>
        </row>
        <row r="32">
          <cell r="A32">
            <v>22</v>
          </cell>
          <cell r="B32" t="str">
            <v>A more efficient national water resources management system through (A) equipment restoration and improvement for hydrological, agrometeorological and snow-avalanche observation; (B) establishment, refurbishment and/or technical enhancement of national centers for meteorological data collection; and (C) development of forecasting systems</v>
          </cell>
          <cell r="M32">
            <v>0</v>
          </cell>
          <cell r="N32">
            <v>5</v>
          </cell>
          <cell r="O32" t="str">
            <v xml:space="preserve">The improved data and services will increase the number of users that are able to assess and manage water resources, support climate change assessments, and develop   adaptation strategies </v>
          </cell>
        </row>
        <row r="33">
          <cell r="A33">
            <v>23</v>
          </cell>
          <cell r="B33" t="str">
            <v>Development of improved services provided by Tajikhydromet including expanded user access to informational products</v>
          </cell>
          <cell r="M33">
            <v>0</v>
          </cell>
          <cell r="N33">
            <v>8</v>
          </cell>
          <cell r="O33" t="str">
            <v>This element provides initial investment in climate services, which will improve capacity to conduct climate change risk assessments and improve resilience to the effects of climate change</v>
          </cell>
        </row>
        <row r="34">
          <cell r="A34">
            <v>24</v>
          </cell>
          <cell r="B34" t="str">
            <v>Specialized training to staff involved in service delivery</v>
          </cell>
          <cell r="M34">
            <v>0</v>
          </cell>
          <cell r="N34">
            <v>7</v>
          </cell>
          <cell r="O34" t="str">
            <v xml:space="preserve">NHS staff will have sufficient training to communicate effectively with clients and establish a more collaborative approach to service delivery </v>
          </cell>
        </row>
        <row r="35">
          <cell r="A35">
            <v>25</v>
          </cell>
          <cell r="B35" t="str">
            <v xml:space="preserve">Establish a climate modeling facility
</v>
          </cell>
          <cell r="M35">
            <v>0</v>
          </cell>
          <cell r="N35">
            <v>7</v>
          </cell>
          <cell r="O35" t="str">
            <v>The climate modeling facility will be placed in Hydromet. The improved information on climate risks and impacts will be used by other ministries including the Committee for Environment Protection, Ministry of Agriculture, Ministry of Land Reclamation and Water Resources, Ministry of Energy and Industry and “Barki Tojik” and the Committee on Affairs of Women and Family</v>
          </cell>
        </row>
        <row r="36">
          <cell r="A36">
            <v>26</v>
          </cell>
          <cell r="B36" t="str">
            <v>Develop climate change dynamical downscaling</v>
          </cell>
          <cell r="M36">
            <v>0</v>
          </cell>
          <cell r="N36">
            <v>7</v>
          </cell>
          <cell r="O36" t="str">
            <v>Summarized climatic data will be used by other ministries including the Committee for Environment Protection, Ministry of Agriculture, Ministry of Land Reclamation and Water Resources, Ministry of Energy and Industry and “Barki Tojik” and the Committee on Affairs of Women and Family.</v>
          </cell>
        </row>
        <row r="37">
          <cell r="A37">
            <v>27</v>
          </cell>
          <cell r="B37" t="str">
            <v>Develop impact assessments for priority sectors</v>
          </cell>
          <cell r="M37">
            <v>0</v>
          </cell>
          <cell r="N37">
            <v>4</v>
          </cell>
          <cell r="O37" t="str">
            <v xml:space="preserve">Assessment for sectors as water, agriculture, transport and energy will improve information about expected climate risks and impacts in these sectors  </v>
          </cell>
        </row>
        <row r="38">
          <cell r="A38">
            <v>28</v>
          </cell>
          <cell r="B38" t="str">
            <v>Establish a climate data management system</v>
          </cell>
          <cell r="M38">
            <v>0</v>
          </cell>
          <cell r="N38">
            <v>10</v>
          </cell>
          <cell r="O38" t="str">
            <v>The climate data will be used by other ministries including the Committee for Environment Protection, Ministry of Agriculture, Ministry of Land Reclamation and Water Resources, Ministry of Energy and Industry, “Barki Tojik”, Ministry of Emergency Situations, Ministry of Transport, Ministry of Health, and the Committee on Affairs of Women and Family</v>
          </cell>
        </row>
        <row r="39">
          <cell r="A39">
            <v>29</v>
          </cell>
          <cell r="B39" t="str">
            <v>Develop climate science modules for university curricula</v>
          </cell>
          <cell r="M39">
            <v>0</v>
          </cell>
          <cell r="N39">
            <v>4</v>
          </cell>
          <cell r="O39" t="str">
            <v xml:space="preserve">Training will improve access to well-qualified staff in Hydromet and other parts of the government.  It will also improve the knowledge of university teachers and students regarding climate science and climate resilience  </v>
          </cell>
        </row>
        <row r="40">
          <cell r="A40">
            <v>30</v>
          </cell>
          <cell r="B40" t="str">
            <v>Develop an climate risk management system</v>
          </cell>
          <cell r="M40">
            <v>0</v>
          </cell>
          <cell r="N40">
            <v>6</v>
          </cell>
          <cell r="O40" t="str">
            <v>It will help the government integrate climate change risks into Tajikistan’s development plans and implement climate resilient development projects. It will make available tools and guidelines to climate-proof investment projects and incorporate climate change risk management in operational policies</v>
          </cell>
        </row>
        <row r="41">
          <cell r="A41">
            <v>31</v>
          </cell>
          <cell r="B41" t="str">
            <v>Design and implement training programs</v>
          </cell>
          <cell r="E41" t="str">
            <v>To be determined</v>
          </cell>
          <cell r="H41" t="str">
            <v>To be determined</v>
          </cell>
        </row>
        <row r="42">
          <cell r="A42">
            <v>32</v>
          </cell>
          <cell r="B42" t="str">
            <v>Develop modalities for a small grant facility</v>
          </cell>
          <cell r="M42">
            <v>0</v>
          </cell>
          <cell r="N42">
            <v>5</v>
          </cell>
          <cell r="O42" t="str">
            <v xml:space="preserve">The small grant facility will be able to support activities that identify key climate change
vulnerabilities and prioritize adaptation measures through participatory approaches, the training of community-based organizations and local NGOs, and dedicated advisory services on adaptation. </v>
          </cell>
        </row>
        <row r="43">
          <cell r="A43">
            <v>33</v>
          </cell>
          <cell r="B43" t="str">
            <v>Conduct climate change public awareness campaigns</v>
          </cell>
          <cell r="E43" t="str">
            <v>To be determined</v>
          </cell>
          <cell r="F43" t="str">
            <v>The general public, including remote communities, will be able to use the knowledge to choose their response strategies. Women and other disadvantaged groups will have better access to information about adaptation options and the support available to assist them in implementing those changes. Expected results will be determined during implementation.</v>
          </cell>
          <cell r="H43" t="str">
            <v>To be determined</v>
          </cell>
        </row>
        <row r="44">
          <cell r="A44">
            <v>34</v>
          </cell>
          <cell r="B44" t="str">
            <v>Support local adaptation plans in five vulnerable districts</v>
          </cell>
          <cell r="M44">
            <v>0</v>
          </cell>
          <cell r="N44">
            <v>5</v>
          </cell>
          <cell r="O44" t="str">
            <v>Local adaptation plans will be formulated in up to five vulnerable districts and will be used by these communitied to adapt more climate resilient management strategies</v>
          </cell>
        </row>
        <row r="45">
          <cell r="A45">
            <v>35</v>
          </cell>
          <cell r="B45" t="str">
            <v>Sustainable village-based rural production and land resource management</v>
          </cell>
          <cell r="D45">
            <v>0</v>
          </cell>
          <cell r="E45">
            <v>21000</v>
          </cell>
          <cell r="F45" t="str">
            <v>Rural households will improve prioritization of farm production and land resource management investments such as: (i) Farm Production: field and horticultural crop productivity and diversification, livestock
production efficiency, agro-processing and market access; (ii) Land Resource Management: pasture management, water management, soil fertility,
integrated pest management, and sustainable sloping lands cultivation; and (iii) Small-scale rural production infrastructure: irrigation/drainage system rehabilitation,
minor transport infrastructure, renewable energy, and energy efficiency measures</v>
          </cell>
          <cell r="H45" t="str">
            <v>To be determined</v>
          </cell>
          <cell r="K45" t="str">
            <v>To be determined</v>
          </cell>
          <cell r="M45">
            <v>0</v>
          </cell>
          <cell r="N45">
            <v>2</v>
          </cell>
          <cell r="O45" t="str">
            <v>The project will also partially finance costs for community-based agencies such as Jamoat Resource Centers (JRCs), Social Unions for Development of Village Organizations (SUDVOs) or other civil society organizations, and local institutions such as schools so that they can provide technical support to and engage with to common interest groups and other village-based organizations</v>
          </cell>
        </row>
        <row r="46">
          <cell r="A46">
            <v>36</v>
          </cell>
          <cell r="B46" t="str">
            <v>Sustainable community pasture management</v>
          </cell>
          <cell r="D46">
            <v>0</v>
          </cell>
          <cell r="E46">
            <v>10500</v>
          </cell>
          <cell r="F46" t="str">
            <v xml:space="preserve">Households will increase use of sustainable community-managed pasture/fodder-based livestock production systems </v>
          </cell>
          <cell r="G46">
            <v>0</v>
          </cell>
          <cell r="H46">
            <v>8</v>
          </cell>
          <cell r="I46" t="str">
            <v xml:space="preserve">Pasture user groups (PUGs) will be established </v>
          </cell>
          <cell r="J46">
            <v>0</v>
          </cell>
          <cell r="K46">
            <v>8</v>
          </cell>
          <cell r="L46" t="str">
            <v>PUGs will be formed as the leading group on pasture management and actions will be implemented through these. Investments could include: (i) infrastructure to access and use remote pastures; (ii) small machinery to produce and harvest fodder; (iii) rehabilitation measures for
degraded areas; (iv) inputs for supplementary fodder production such as seeds; (v) vaccinations and parasite control; and (vi)
artificial insemination</v>
          </cell>
          <cell r="M46">
            <v>0</v>
          </cell>
          <cell r="N46">
            <v>7</v>
          </cell>
          <cell r="O46" t="str">
            <v>An inter-ministerial commission will  be established to support coordination and will include representatives from COEP, the Ministry of Agriculture, State Committee for Land Use and Geodesy,
Committee for Women and Family Affairs, Academy of Agricultural Sciences, State Committee for Investment and State Property, Ministry of Energy and Industry, and Ministry of Land
Reclamation and Water Resources</v>
          </cell>
        </row>
        <row r="47">
          <cell r="A47">
            <v>37</v>
          </cell>
          <cell r="B47" t="str">
            <v>On-farm water management in lowland areas</v>
          </cell>
          <cell r="D47">
            <v>0</v>
          </cell>
          <cell r="E47" t="str">
            <v>To be determined</v>
          </cell>
          <cell r="F47" t="str">
            <v xml:space="preserve">Households will have improved knowledge, skills and organizational arrangements for transforming land resource management </v>
          </cell>
          <cell r="G47">
            <v>0</v>
          </cell>
          <cell r="H47">
            <v>8</v>
          </cell>
          <cell r="I47" t="str">
            <v xml:space="preserve">Water User Associations (WUAs) will introduce, test and demonstrate practices that could contribute to improved on-farm water management and efficiency, maintain soil quality and reduce land degradation, and increase resilience to climate change through improved water use efficiency, reduced salinity, protected soil, and improved soil fertility </v>
          </cell>
          <cell r="J47">
            <v>0</v>
          </cell>
          <cell r="K47">
            <v>8</v>
          </cell>
          <cell r="L47" t="str">
            <v>The WUAs' structure will be improved and as a result Dehkan Farms will be supported by the WUAs</v>
          </cell>
          <cell r="M47">
            <v>0</v>
          </cell>
          <cell r="N47">
            <v>7</v>
          </cell>
          <cell r="O47" t="str">
            <v>An inter-ministerial commission will be established to support coordination, monitor project progress, and settle controversies and will include representatives from COEP, the Ministry of Agriculture, State Committee for Land Use and Geodesy,
Committee for Women and Family Affairs, Academy of Agricultural Sciences, State Committee for Investment and State Property, Ministry of Energy and Industry, and Ministry of Land
Reclamation and Water Resources</v>
          </cell>
        </row>
        <row r="48">
          <cell r="A48">
            <v>38</v>
          </cell>
          <cell r="B48" t="str">
            <v>Facilitation support and technical advice</v>
          </cell>
          <cell r="E48" t="str">
            <v>To be determined</v>
          </cell>
          <cell r="F48" t="str">
            <v>The investments will be used for community mobilization, participatory planning and implementation
support of plans at the village and/or jamoat and resource user group level</v>
          </cell>
          <cell r="G48" t="str">
            <v xml:space="preserve"> </v>
          </cell>
          <cell r="H48" t="str">
            <v>To be determined</v>
          </cell>
          <cell r="I48" t="str">
            <v>Community-based agencies
such as Jamoat Resource Centers, Social Unions for Development of Village Organizations or other civil society organizations, and local bodies such as schools will increase engagement with farmer groups/associations and village-based organizations to select and implement climate resilient practices. Contracted NGOs will facilitate participatory jamoat-level environmental analyses to assess the extent of resources, threats and impacts and the relationships between these factors at a scale broader than farm and village-levels</v>
          </cell>
          <cell r="K48" t="str">
            <v>To be determined</v>
          </cell>
          <cell r="N48" t="str">
            <v>To be determined</v>
          </cell>
          <cell r="O48" t="str">
            <v>The project will also work with community-based agencies such as Jamoat Resource Centers, Social Unions for Development of Village Organizations
(SUDVOs) or other civil society organizations, and local bodies such as schools, so that they can support and engage with farmer groups/associations and village-based organizations</v>
          </cell>
        </row>
        <row r="49">
          <cell r="A49">
            <v>39</v>
          </cell>
          <cell r="B49" t="str">
            <v>Training, analysis, dissemination and networking</v>
          </cell>
          <cell r="E49" t="str">
            <v>To be determined</v>
          </cell>
          <cell r="F49" t="str">
            <v>To improve skills and knowledge  of beneficiaries and key stakeholders for environmental land management and sustainable rural livelihoods</v>
          </cell>
          <cell r="G49">
            <v>0</v>
          </cell>
          <cell r="H49">
            <v>16</v>
          </cell>
          <cell r="I49" t="str">
            <v>Periodic joint workshops/seminars to share experiences between different WUAs and PUGs to improve knowledge and skills related to environmental assessment and monitoring; integrated land, water and grazing planning and management; integrated pest management; participatory processes; gender and other social development issues; and climate change adaptation</v>
          </cell>
          <cell r="J49">
            <v>0</v>
          </cell>
          <cell r="K49" t="str">
            <v>To be determined</v>
          </cell>
          <cell r="L49" t="str">
            <v>A program will be implemented to improve skills and knowledge
on key topics such as environmental assessment and monitoring; integrated land, water and grazing planning and management; integrated pest management; participatory processes; gender and other social development issues; and climate change adaptation</v>
          </cell>
          <cell r="M49">
            <v>0</v>
          </cell>
          <cell r="N49" t="str">
            <v>To be determined</v>
          </cell>
          <cell r="O49" t="str">
            <v>The project will support the Committee on Environmental Protection and other stakeholders with documentation, dissemination, and knowledge exchanges of successful project tools and
approaches for their continued replication and support</v>
          </cell>
        </row>
        <row r="50">
          <cell r="A50">
            <v>40</v>
          </cell>
          <cell r="B50" t="str">
            <v>Assessing the impact of climate change in targeted areas</v>
          </cell>
          <cell r="D50">
            <v>0</v>
          </cell>
          <cell r="E50">
            <v>21000</v>
          </cell>
          <cell r="F50" t="str">
            <v>Two facilitation organizations will be selected to facilitate these assessments. Households will use the improved information on impacts to make climate resilient choices</v>
          </cell>
          <cell r="M50">
            <v>0</v>
          </cell>
          <cell r="N50" t="str">
            <v>To be determined</v>
          </cell>
        </row>
        <row r="51">
          <cell r="A51" t="str">
            <v>+</v>
          </cell>
        </row>
        <row r="52">
          <cell r="A52" t="str">
            <v>* Expected Results at SPCR completion date</v>
          </cell>
        </row>
        <row r="53">
          <cell r="A53" t="str">
            <v>Lessons Learned: What have been the key successes when hopuseholds/communities/public services/businesses use the impoved tool, investment strategy, activity?</v>
          </cell>
        </row>
        <row r="54">
          <cell r="A54" t="str">
            <v xml:space="preserve">1.The developed investment models supplement each other and take into account the needs of households, communities, businesses and the public sector.  </v>
          </cell>
        </row>
        <row r="55">
          <cell r="A55" t="str">
            <v>2.  Investment tools/models clearly affect the issues of climate change and adaptation provide an opportunity to take into account climate risks and increase awareness. Use of the investment models allow households, communities and businesses to take all necessary measures to mitigate climate change.</v>
          </cell>
        </row>
        <row r="56">
          <cell r="A56" t="str">
            <v xml:space="preserve">                            What have been the key challenges and what opportunities for improvement do you see?</v>
          </cell>
        </row>
        <row r="57">
          <cell r="A57" t="str">
            <v xml:space="preserve">3.Implementation of projects is at the initial stage and it is difficult to determine actual annual data, at the level of households, communities, businesses and the public sector.   </v>
          </cell>
        </row>
        <row r="58">
          <cell r="A58" t="str">
            <v>4.It is necessary to develop tools for better defining the number of direct and indirect users of the projects at the level of households, communities, enterprises and public sector</v>
          </cell>
        </row>
      </sheetData>
      <sheetData sheetId="3">
        <row r="1">
          <cell r="A1" t="str">
            <v>PPCR Table 5</v>
          </cell>
          <cell r="F1" t="str">
            <v>Date of Report:</v>
          </cell>
          <cell r="H1">
            <v>41806</v>
          </cell>
        </row>
        <row r="2">
          <cell r="A2" t="str">
            <v>PPCR Core Indicator 5:</v>
          </cell>
          <cell r="B2" t="str">
            <v>Number of people supported by the PPCR to cope with the effects of climate change</v>
          </cell>
        </row>
        <row r="3">
          <cell r="A3" t="str">
            <v>Data Collection Method:</v>
          </cell>
          <cell r="B3" t="str">
            <v>Data collected for each project and compiled at the PPCR Investment Plan level</v>
          </cell>
        </row>
        <row r="4">
          <cell r="A4" t="str">
            <v>TAJIKISTAN</v>
          </cell>
          <cell r="B4" t="str">
            <v>PPCR Investment Plan</v>
          </cell>
        </row>
        <row r="5">
          <cell r="A5" t="str">
            <v>Country Aggregate Report</v>
          </cell>
          <cell r="I5" t="str">
            <v/>
          </cell>
        </row>
        <row r="6">
          <cell r="A6" t="str">
            <v>Reporting Period</v>
          </cell>
          <cell r="B6" t="str">
            <v>From:</v>
          </cell>
          <cell r="C6">
            <v>41640</v>
          </cell>
          <cell r="D6" t="str">
            <v>To:</v>
          </cell>
          <cell r="E6">
            <v>42004</v>
          </cell>
        </row>
        <row r="7">
          <cell r="F7" t="str">
            <v>Direct beneficiaries</v>
          </cell>
        </row>
        <row r="8">
          <cell r="F8" t="str">
            <v>Annual Actual</v>
          </cell>
          <cell r="G8" t="str">
            <v>Annual Expected Result</v>
          </cell>
          <cell r="H8" t="str">
            <v>Cumulative Actual</v>
          </cell>
          <cell r="I8" t="str">
            <v>Expected Results*</v>
          </cell>
        </row>
        <row r="9">
          <cell r="A9" t="str">
            <v>a</v>
          </cell>
          <cell r="F9" t="str">
            <v>b</v>
          </cell>
          <cell r="G9" t="str">
            <v>c</v>
          </cell>
          <cell r="H9" t="str">
            <v>d</v>
          </cell>
          <cell r="I9" t="str">
            <v>e</v>
          </cell>
        </row>
        <row r="10">
          <cell r="A10" t="str">
            <v>Total number supported by the PPCR to cope with the effects of climate change</v>
          </cell>
          <cell r="I10">
            <v>223012</v>
          </cell>
        </row>
        <row r="11">
          <cell r="A11" t="str">
            <v>Number of people below the national poverty line  supported by the PPCR to cope with the effects of climate change</v>
          </cell>
          <cell r="I11">
            <v>100355.40000000001</v>
          </cell>
        </row>
        <row r="12">
          <cell r="A12" t="str">
            <v>Females supported by the PPCR to cope with the effects of climate change</v>
          </cell>
          <cell r="I12">
            <v>89204.800000000003</v>
          </cell>
        </row>
        <row r="14">
          <cell r="A14" t="str">
            <v>*Expected results at PPCR investment plan completion date</v>
          </cell>
        </row>
        <row r="16">
          <cell r="A16" t="str">
            <v>Lessons Learned: What have been the key successes when people have been supported by the PPCR?</v>
          </cell>
        </row>
        <row r="17">
          <cell r="A17" t="str">
            <v xml:space="preserve">1.The researches conducted in the 1st phase of the PPCR gave the opportunity to determine quantity of expected beneficiaries benefiting from project implementation, including poverty and gender aspects.   </v>
          </cell>
        </row>
        <row r="18">
          <cell r="A18" t="str">
            <v xml:space="preserve">2. Existing information on the level of local authorities in the areas of project implementation, gave the opportunity to determine the number of beneficiaries taking into account gender aspects and poverty.    </v>
          </cell>
        </row>
        <row r="19">
          <cell r="A19" t="str">
            <v xml:space="preserve">                                              What have been the key challenges and what opportunities for improvement do you see?</v>
          </cell>
        </row>
        <row r="20">
          <cell r="A20" t="str">
            <v>3. The projects have not yet started producing results that can be measured against these indicators. The annual March reporting timeframe for CIF does not match the annual December reporting timeframe for the PPCR projects. The teams are working to establish a method for tracking results that supports the CIF reporting framework.</v>
          </cell>
        </row>
        <row r="21">
          <cell r="A21" t="str">
            <v xml:space="preserve">4.It is necessary to conduct inspection of the level of poverty to determine the number of population living below the subsistence minimum, which is supported by the PPCR, to cope with the impacts of climate change. It is necessary to develop methodology for determining indirect beneficiaries benefiting from project implementation.    </v>
          </cell>
        </row>
        <row r="22">
          <cell r="A22" t="str">
            <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1 Integrated"/>
      <sheetName val="2 Capacity"/>
      <sheetName val="3 Tested"/>
      <sheetName val="4 Used"/>
      <sheetName val="5 Supported"/>
      <sheetName val="Scoring Workshop Summary"/>
    </sheetNames>
    <sheetDataSet>
      <sheetData sheetId="0">
        <row r="3">
          <cell r="C3" t="str">
            <v>PPCR Investment Plan</v>
          </cell>
        </row>
        <row r="7">
          <cell r="B7">
            <v>41640</v>
          </cell>
        </row>
        <row r="9">
          <cell r="B9">
            <v>42004</v>
          </cell>
        </row>
        <row r="12">
          <cell r="D12" t="str">
            <v>Regional Disaster Vulnerability Reduction Project</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showGridLines="0" topLeftCell="A49" zoomScale="110" zoomScaleNormal="110" zoomScalePageLayoutView="110" workbookViewId="0">
      <selection activeCell="D6" sqref="D6"/>
    </sheetView>
  </sheetViews>
  <sheetFormatPr defaultColWidth="8.88671875" defaultRowHeight="14.4" x14ac:dyDescent="0.3"/>
  <cols>
    <col min="1" max="1" width="7.33203125" style="61" customWidth="1"/>
    <col min="2" max="2" width="23.44140625" style="61" customWidth="1"/>
    <col min="3" max="3" width="6.44140625" style="61" customWidth="1"/>
    <col min="4" max="4" width="57.6640625" style="61" customWidth="1"/>
    <col min="5" max="5" width="9.6640625" style="61" customWidth="1"/>
    <col min="6" max="16384" width="8.88671875" style="61"/>
  </cols>
  <sheetData>
    <row r="1" spans="1:8" ht="54" customHeight="1" x14ac:dyDescent="0.45">
      <c r="A1" s="29" t="s">
        <v>80</v>
      </c>
      <c r="B1" s="29"/>
      <c r="C1" s="25"/>
      <c r="D1" s="25"/>
      <c r="E1" s="5"/>
      <c r="F1" s="5"/>
      <c r="G1" s="5"/>
      <c r="H1" s="5"/>
    </row>
    <row r="2" spans="1:8" ht="91.5" customHeight="1" x14ac:dyDescent="0.3">
      <c r="A2" s="45"/>
      <c r="B2" s="45"/>
      <c r="C2" s="81"/>
      <c r="D2" s="81"/>
      <c r="E2" s="81"/>
    </row>
    <row r="3" spans="1:8" ht="22.5" customHeight="1" x14ac:dyDescent="0.35">
      <c r="A3" s="286" t="s">
        <v>137</v>
      </c>
      <c r="B3" s="286"/>
      <c r="C3" s="285" t="s">
        <v>69</v>
      </c>
      <c r="D3" s="285"/>
      <c r="E3" s="285"/>
    </row>
    <row r="4" spans="1:8" ht="45" customHeight="1" x14ac:dyDescent="0.3">
      <c r="A4" s="81"/>
      <c r="B4" s="81"/>
      <c r="C4" s="81"/>
      <c r="D4" s="81"/>
      <c r="E4" s="81"/>
    </row>
    <row r="5" spans="1:8" ht="18.75" customHeight="1" x14ac:dyDescent="0.35">
      <c r="A5" s="285" t="s">
        <v>11</v>
      </c>
      <c r="B5" s="287"/>
      <c r="C5" s="81"/>
      <c r="D5" s="81"/>
      <c r="E5" s="81"/>
    </row>
    <row r="6" spans="1:8" ht="15" customHeight="1" x14ac:dyDescent="0.3">
      <c r="A6" s="46"/>
      <c r="B6" s="45"/>
      <c r="C6" s="81"/>
      <c r="D6" s="81"/>
      <c r="E6" s="81"/>
    </row>
    <row r="7" spans="1:8" ht="18" x14ac:dyDescent="0.35">
      <c r="A7" s="80" t="s">
        <v>5</v>
      </c>
      <c r="B7" s="79">
        <v>41640</v>
      </c>
      <c r="C7" s="81"/>
      <c r="D7" s="81"/>
      <c r="E7" s="81"/>
    </row>
    <row r="8" spans="1:8" ht="15" customHeight="1" x14ac:dyDescent="0.3">
      <c r="A8" s="46"/>
      <c r="B8" s="45"/>
      <c r="C8" s="81"/>
      <c r="D8" s="81"/>
      <c r="E8" s="81"/>
    </row>
    <row r="9" spans="1:8" ht="18.75" customHeight="1" x14ac:dyDescent="0.35">
      <c r="A9" s="80" t="s">
        <v>6</v>
      </c>
      <c r="B9" s="284">
        <v>42004</v>
      </c>
      <c r="C9" s="284"/>
      <c r="D9" s="81"/>
      <c r="E9" s="81"/>
    </row>
    <row r="10" spans="1:8" ht="15" customHeight="1" x14ac:dyDescent="0.3">
      <c r="A10" s="81"/>
      <c r="B10" s="81"/>
      <c r="C10" s="81"/>
      <c r="D10" s="81"/>
      <c r="E10" s="81"/>
    </row>
    <row r="11" spans="1:8" ht="18.75" customHeight="1" x14ac:dyDescent="0.35">
      <c r="A11" s="47" t="s">
        <v>35</v>
      </c>
      <c r="B11" s="81"/>
      <c r="C11" s="48"/>
      <c r="D11" s="81"/>
      <c r="E11" s="81"/>
    </row>
    <row r="12" spans="1:8" ht="22.5" customHeight="1" x14ac:dyDescent="0.3">
      <c r="A12" s="82" t="s">
        <v>36</v>
      </c>
      <c r="B12" s="83" t="s">
        <v>128</v>
      </c>
      <c r="C12" s="82" t="s">
        <v>37</v>
      </c>
      <c r="D12" s="84" t="s">
        <v>127</v>
      </c>
      <c r="E12" s="81"/>
    </row>
  </sheetData>
  <sheetProtection selectLockedCells="1" selectUnlockedCells="1"/>
  <customSheetViews>
    <customSheetView guid="{FDDF7DFF-CC16-4546-A2E2-9B99D0AB998B}" scale="110" showGridLines="0" fitToPage="1" topLeftCell="A22">
      <selection activeCell="D6" sqref="D6"/>
      <rowBreaks count="1" manualBreakCount="1">
        <brk id="14" max="16383" man="1"/>
      </rowBreaks>
      <pageMargins left="0.7" right="0.7" top="0.75" bottom="0.75" header="0.3" footer="0.3"/>
      <pageSetup fitToHeight="0" orientation="landscape" r:id="rId1"/>
      <headerFooter>
        <oddFooter>&amp;CPPCR Core Indicator Monitoring and Reporting Tools  March 2014</oddFooter>
      </headerFooter>
    </customSheetView>
    <customSheetView guid="{EB782F15-D1C7-44EF-88E0-CF33668A7350}" scale="110" showGridLines="0" fitToPage="1" topLeftCell="A22">
      <selection activeCell="D6" sqref="D6"/>
      <rowBreaks count="1" manualBreakCount="1">
        <brk id="14" max="16383" man="1"/>
      </rowBreaks>
      <pageMargins left="0.7" right="0.7" top="0.75" bottom="0.75" header="0.3" footer="0.3"/>
      <pageSetup fitToHeight="0" orientation="landscape" r:id="rId2"/>
      <headerFooter>
        <oddFooter>&amp;CPPCR Core Indicator Monitoring and Reporting Tools  March 2014</oddFooter>
      </headerFooter>
    </customSheetView>
  </customSheetViews>
  <mergeCells count="4">
    <mergeCell ref="B9:C9"/>
    <mergeCell ref="C3:E3"/>
    <mergeCell ref="A3:B3"/>
    <mergeCell ref="A5:B5"/>
  </mergeCells>
  <pageMargins left="0.7" right="0.7" top="0.75" bottom="0.75" header="0.3" footer="0.3"/>
  <pageSetup fitToHeight="0" orientation="landscape" r:id="rId3"/>
  <headerFooter>
    <oddFooter>&amp;CPPCR Core Indicator Monitoring and Reporting Tools  March 2014</oddFooter>
  </headerFooter>
  <rowBreaks count="1" manualBreakCount="1">
    <brk id="14" max="16383" man="1"/>
  </rowBreaks>
  <drawing r:id="rId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3"/>
  <sheetViews>
    <sheetView showGridLines="0" tabSelected="1" view="pageLayout" topLeftCell="A14" zoomScaleNormal="95" workbookViewId="0">
      <selection activeCell="E20" sqref="E20:F20"/>
    </sheetView>
  </sheetViews>
  <sheetFormatPr defaultColWidth="8.88671875" defaultRowHeight="13.95" customHeight="1" x14ac:dyDescent="0.3"/>
  <cols>
    <col min="1" max="1" width="13.6640625" style="61" customWidth="1"/>
    <col min="2" max="2" width="44.6640625" style="61" customWidth="1"/>
    <col min="3" max="3" width="13.6640625" style="61" customWidth="1"/>
    <col min="4" max="4" width="16.5546875" style="61" customWidth="1"/>
    <col min="5" max="5" width="13.88671875" style="61" customWidth="1"/>
    <col min="6" max="6" width="15.88671875" style="61" customWidth="1"/>
    <col min="7" max="7" width="16.109375" style="61" customWidth="1"/>
    <col min="8" max="8" width="16" style="61" customWidth="1"/>
    <col min="9" max="9" width="13.6640625" style="61" customWidth="1"/>
    <col min="10" max="11" width="15.33203125" style="61" customWidth="1"/>
    <col min="12" max="12" width="17.44140625" style="61" customWidth="1"/>
    <col min="13" max="80" width="4.6640625" style="61" customWidth="1"/>
    <col min="81" max="16384" width="8.88671875" style="61"/>
  </cols>
  <sheetData>
    <row r="1" spans="1:13" ht="31.95" customHeight="1" thickBot="1" x14ac:dyDescent="0.35">
      <c r="A1" s="25" t="s">
        <v>68</v>
      </c>
      <c r="B1" s="25"/>
      <c r="C1" s="25"/>
      <c r="D1" s="25"/>
      <c r="E1" s="25"/>
      <c r="F1" s="26"/>
      <c r="G1" s="26"/>
      <c r="H1" s="26"/>
      <c r="I1" s="34" t="s">
        <v>39</v>
      </c>
      <c r="J1" s="34"/>
      <c r="K1" s="34"/>
      <c r="L1" s="38" t="s">
        <v>82</v>
      </c>
    </row>
    <row r="2" spans="1:13" ht="18.600000000000001" customHeight="1" thickTop="1" x14ac:dyDescent="0.3">
      <c r="A2" s="372" t="s">
        <v>42</v>
      </c>
      <c r="B2" s="373"/>
      <c r="C2" s="43" t="s">
        <v>10</v>
      </c>
      <c r="D2" s="43"/>
      <c r="E2" s="43"/>
      <c r="F2" s="39"/>
      <c r="G2" s="39"/>
      <c r="H2" s="39"/>
      <c r="I2" s="39"/>
      <c r="J2" s="39"/>
      <c r="K2" s="39"/>
      <c r="L2" s="70"/>
    </row>
    <row r="3" spans="1:13" ht="30" customHeight="1" thickBot="1" x14ac:dyDescent="0.35">
      <c r="A3" s="378" t="s">
        <v>17</v>
      </c>
      <c r="B3" s="379"/>
      <c r="C3" s="90" t="s">
        <v>48</v>
      </c>
      <c r="D3" s="90"/>
      <c r="E3" s="90"/>
      <c r="F3" s="91"/>
      <c r="G3" s="27"/>
      <c r="H3" s="27"/>
      <c r="I3" s="27"/>
      <c r="J3" s="27"/>
      <c r="K3" s="27"/>
      <c r="L3" s="71"/>
    </row>
    <row r="4" spans="1:13" ht="13.95" customHeight="1" thickTop="1" x14ac:dyDescent="0.3">
      <c r="A4" s="374" t="str">
        <f>Cover!A3</f>
        <v>Grenada</v>
      </c>
      <c r="B4" s="375"/>
      <c r="C4" s="22" t="s">
        <v>69</v>
      </c>
      <c r="D4" s="22"/>
      <c r="E4" s="22"/>
      <c r="F4" s="41"/>
      <c r="G4" s="22"/>
      <c r="H4" s="22"/>
      <c r="I4" s="28"/>
      <c r="J4" s="28"/>
      <c r="K4" s="28"/>
      <c r="L4" s="3"/>
    </row>
    <row r="5" spans="1:13" ht="22.95" customHeight="1" thickBot="1" x14ac:dyDescent="0.35">
      <c r="A5" s="376" t="s">
        <v>4</v>
      </c>
      <c r="B5" s="377"/>
      <c r="C5" s="85"/>
      <c r="D5" s="85"/>
      <c r="E5" s="85"/>
      <c r="F5" s="92" t="s">
        <v>5</v>
      </c>
      <c r="G5" s="93">
        <v>41640</v>
      </c>
      <c r="H5" s="32"/>
      <c r="I5" s="55" t="s">
        <v>6</v>
      </c>
      <c r="J5" s="55"/>
      <c r="K5" s="55"/>
      <c r="L5" s="94" t="s">
        <v>289</v>
      </c>
    </row>
    <row r="6" spans="1:13" ht="90.6" customHeight="1" thickTop="1" thickBot="1" x14ac:dyDescent="0.35">
      <c r="A6" s="380" t="s">
        <v>70</v>
      </c>
      <c r="B6" s="381"/>
      <c r="C6" s="356" t="s">
        <v>50</v>
      </c>
      <c r="D6" s="357"/>
      <c r="E6" s="358" t="s">
        <v>65</v>
      </c>
      <c r="F6" s="359"/>
      <c r="G6" s="360" t="s">
        <v>38</v>
      </c>
      <c r="H6" s="361"/>
      <c r="I6" s="360" t="s">
        <v>51</v>
      </c>
      <c r="J6" s="361"/>
      <c r="K6" s="362" t="s">
        <v>64</v>
      </c>
      <c r="L6" s="363"/>
      <c r="M6" s="19"/>
    </row>
    <row r="7" spans="1:13" ht="13.95" customHeight="1" thickTop="1" thickBot="1" x14ac:dyDescent="0.35">
      <c r="A7" s="382" t="s">
        <v>18</v>
      </c>
      <c r="B7" s="383"/>
      <c r="C7" s="364" t="s">
        <v>19</v>
      </c>
      <c r="D7" s="365"/>
      <c r="E7" s="366" t="s">
        <v>20</v>
      </c>
      <c r="F7" s="367"/>
      <c r="G7" s="368" t="s">
        <v>21</v>
      </c>
      <c r="H7" s="365"/>
      <c r="I7" s="365" t="s">
        <v>22</v>
      </c>
      <c r="J7" s="369"/>
      <c r="K7" s="370" t="s">
        <v>23</v>
      </c>
      <c r="L7" s="371"/>
    </row>
    <row r="8" spans="1:13" ht="50.4" customHeight="1" thickTop="1" thickBot="1" x14ac:dyDescent="0.35">
      <c r="A8" s="384"/>
      <c r="B8" s="385"/>
      <c r="C8" s="95" t="s">
        <v>83</v>
      </c>
      <c r="D8" s="96" t="s">
        <v>84</v>
      </c>
      <c r="E8" s="97" t="s">
        <v>83</v>
      </c>
      <c r="F8" s="98" t="s">
        <v>84</v>
      </c>
      <c r="G8" s="99" t="s">
        <v>83</v>
      </c>
      <c r="H8" s="100" t="s">
        <v>84</v>
      </c>
      <c r="I8" s="99" t="s">
        <v>85</v>
      </c>
      <c r="J8" s="100" t="s">
        <v>84</v>
      </c>
      <c r="K8" s="99" t="s">
        <v>83</v>
      </c>
      <c r="L8" s="101" t="s">
        <v>84</v>
      </c>
    </row>
    <row r="9" spans="1:13" ht="25.2" customHeight="1" thickTop="1" x14ac:dyDescent="0.3">
      <c r="A9" s="386" t="s">
        <v>40</v>
      </c>
      <c r="B9" s="387"/>
      <c r="C9" s="205">
        <v>7</v>
      </c>
      <c r="D9" s="103">
        <v>7</v>
      </c>
      <c r="E9" s="206">
        <v>2</v>
      </c>
      <c r="F9" s="104">
        <v>5</v>
      </c>
      <c r="G9" s="207">
        <v>5</v>
      </c>
      <c r="H9" s="105">
        <v>7</v>
      </c>
      <c r="I9" s="207">
        <v>5</v>
      </c>
      <c r="J9" s="105">
        <v>6</v>
      </c>
      <c r="K9" s="208">
        <v>1</v>
      </c>
      <c r="L9" s="107">
        <v>2</v>
      </c>
      <c r="M9" s="62"/>
    </row>
    <row r="10" spans="1:13" ht="84" customHeight="1" x14ac:dyDescent="0.3">
      <c r="A10" s="311" t="s">
        <v>235</v>
      </c>
      <c r="B10" s="312"/>
      <c r="C10" s="354" t="s">
        <v>242</v>
      </c>
      <c r="D10" s="355"/>
      <c r="E10" s="300" t="s">
        <v>231</v>
      </c>
      <c r="F10" s="289"/>
      <c r="G10" s="300" t="s">
        <v>279</v>
      </c>
      <c r="H10" s="289"/>
      <c r="I10" s="300" t="s">
        <v>231</v>
      </c>
      <c r="J10" s="289"/>
      <c r="K10" s="300" t="s">
        <v>232</v>
      </c>
      <c r="L10" s="301"/>
      <c r="M10" s="62"/>
    </row>
    <row r="11" spans="1:13" ht="25.2" customHeight="1" x14ac:dyDescent="0.3">
      <c r="A11" s="388" t="s">
        <v>130</v>
      </c>
      <c r="B11" s="389"/>
      <c r="C11" s="209">
        <v>5</v>
      </c>
      <c r="D11" s="274">
        <v>7</v>
      </c>
      <c r="E11" s="210" t="s">
        <v>142</v>
      </c>
      <c r="F11" s="211">
        <v>2</v>
      </c>
      <c r="G11" s="210" t="s">
        <v>142</v>
      </c>
      <c r="H11" s="212">
        <v>2</v>
      </c>
      <c r="I11" s="267">
        <v>5</v>
      </c>
      <c r="J11" s="266">
        <v>5</v>
      </c>
      <c r="K11" s="208">
        <v>1</v>
      </c>
      <c r="L11" s="112">
        <v>5</v>
      </c>
      <c r="M11" s="62"/>
    </row>
    <row r="12" spans="1:13" ht="50.4" customHeight="1" x14ac:dyDescent="0.3">
      <c r="A12" s="311" t="s">
        <v>235</v>
      </c>
      <c r="B12" s="312"/>
      <c r="C12" s="354" t="s">
        <v>327</v>
      </c>
      <c r="D12" s="355"/>
      <c r="E12" s="300" t="s">
        <v>321</v>
      </c>
      <c r="F12" s="289"/>
      <c r="G12" s="300" t="s">
        <v>340</v>
      </c>
      <c r="H12" s="289"/>
      <c r="I12" s="294" t="s">
        <v>310</v>
      </c>
      <c r="J12" s="295"/>
      <c r="K12" s="294" t="s">
        <v>256</v>
      </c>
      <c r="L12" s="296"/>
      <c r="M12" s="62"/>
    </row>
    <row r="13" spans="1:13" ht="25.2" customHeight="1" x14ac:dyDescent="0.3">
      <c r="A13" s="388" t="s">
        <v>138</v>
      </c>
      <c r="B13" s="389"/>
      <c r="C13" s="108">
        <v>0</v>
      </c>
      <c r="D13" s="109">
        <v>0</v>
      </c>
      <c r="E13" s="110">
        <v>1</v>
      </c>
      <c r="F13" s="113">
        <v>6</v>
      </c>
      <c r="G13" s="110">
        <v>1</v>
      </c>
      <c r="H13" s="276">
        <v>9</v>
      </c>
      <c r="I13" s="110">
        <v>0</v>
      </c>
      <c r="J13" s="276">
        <v>8</v>
      </c>
      <c r="K13" s="106">
        <v>0</v>
      </c>
      <c r="L13" s="112">
        <v>3</v>
      </c>
      <c r="M13" s="62"/>
    </row>
    <row r="14" spans="1:13" ht="48" customHeight="1" x14ac:dyDescent="0.3">
      <c r="A14" s="311" t="s">
        <v>235</v>
      </c>
      <c r="B14" s="312"/>
      <c r="C14" s="313" t="s">
        <v>233</v>
      </c>
      <c r="D14" s="314"/>
      <c r="E14" s="290" t="s">
        <v>243</v>
      </c>
      <c r="F14" s="291"/>
      <c r="G14" s="341" t="s">
        <v>323</v>
      </c>
      <c r="H14" s="342"/>
      <c r="I14" s="343" t="s">
        <v>325</v>
      </c>
      <c r="J14" s="344"/>
      <c r="K14" s="294" t="s">
        <v>258</v>
      </c>
      <c r="L14" s="296"/>
      <c r="M14" s="62"/>
    </row>
    <row r="15" spans="1:13" ht="25.2" customHeight="1" x14ac:dyDescent="0.3">
      <c r="A15" s="388" t="s">
        <v>131</v>
      </c>
      <c r="B15" s="389"/>
      <c r="C15" s="213">
        <v>0</v>
      </c>
      <c r="D15" s="109">
        <v>0</v>
      </c>
      <c r="E15" s="110">
        <v>0</v>
      </c>
      <c r="F15" s="113">
        <v>3</v>
      </c>
      <c r="G15" s="110">
        <v>1</v>
      </c>
      <c r="H15" s="111">
        <v>3</v>
      </c>
      <c r="I15" s="265">
        <v>5</v>
      </c>
      <c r="J15" s="264">
        <v>5</v>
      </c>
      <c r="K15" s="269">
        <v>5</v>
      </c>
      <c r="L15" s="268">
        <v>5</v>
      </c>
      <c r="M15" s="62"/>
    </row>
    <row r="16" spans="1:13" ht="57.75" customHeight="1" x14ac:dyDescent="0.3">
      <c r="A16" s="311" t="s">
        <v>235</v>
      </c>
      <c r="B16" s="312"/>
      <c r="C16" s="313" t="s">
        <v>233</v>
      </c>
      <c r="D16" s="314"/>
      <c r="E16" s="345" t="s">
        <v>244</v>
      </c>
      <c r="F16" s="346"/>
      <c r="G16" s="347" t="s">
        <v>280</v>
      </c>
      <c r="H16" s="348"/>
      <c r="I16" s="294" t="s">
        <v>310</v>
      </c>
      <c r="J16" s="295"/>
      <c r="K16" s="294" t="s">
        <v>311</v>
      </c>
      <c r="L16" s="296"/>
      <c r="M16" s="62"/>
    </row>
    <row r="17" spans="1:13" ht="25.2" customHeight="1" x14ac:dyDescent="0.3">
      <c r="A17" s="388" t="s">
        <v>135</v>
      </c>
      <c r="B17" s="389"/>
      <c r="C17" s="213">
        <v>0</v>
      </c>
      <c r="D17" s="109">
        <v>2</v>
      </c>
      <c r="E17" s="110">
        <v>0</v>
      </c>
      <c r="F17" s="277">
        <v>8</v>
      </c>
      <c r="G17" s="110">
        <v>3</v>
      </c>
      <c r="H17" s="276">
        <v>9</v>
      </c>
      <c r="I17" s="110">
        <v>4</v>
      </c>
      <c r="J17" s="111">
        <v>9</v>
      </c>
      <c r="K17" s="106">
        <v>2</v>
      </c>
      <c r="L17" s="112">
        <v>9</v>
      </c>
      <c r="M17" s="62"/>
    </row>
    <row r="18" spans="1:13" ht="60.75" customHeight="1" x14ac:dyDescent="0.3">
      <c r="A18" s="311" t="s">
        <v>235</v>
      </c>
      <c r="B18" s="312"/>
      <c r="C18" s="313" t="s">
        <v>234</v>
      </c>
      <c r="D18" s="295"/>
      <c r="E18" s="300" t="s">
        <v>320</v>
      </c>
      <c r="F18" s="289"/>
      <c r="G18" s="300" t="s">
        <v>324</v>
      </c>
      <c r="H18" s="289"/>
      <c r="I18" s="300" t="s">
        <v>251</v>
      </c>
      <c r="J18" s="289"/>
      <c r="K18" s="343" t="s">
        <v>326</v>
      </c>
      <c r="L18" s="353"/>
      <c r="M18" s="62"/>
    </row>
    <row r="19" spans="1:13" ht="31.2" customHeight="1" x14ac:dyDescent="0.3">
      <c r="A19" s="388" t="s">
        <v>136</v>
      </c>
      <c r="B19" s="389"/>
      <c r="C19" s="213">
        <v>2</v>
      </c>
      <c r="D19" s="231">
        <v>4</v>
      </c>
      <c r="E19" s="110">
        <v>1</v>
      </c>
      <c r="F19" s="277">
        <v>4</v>
      </c>
      <c r="G19" s="110">
        <v>5</v>
      </c>
      <c r="H19" s="111">
        <v>6</v>
      </c>
      <c r="I19" s="110">
        <v>2</v>
      </c>
      <c r="J19" s="111">
        <v>6</v>
      </c>
      <c r="K19" s="106">
        <v>1</v>
      </c>
      <c r="L19" s="112">
        <v>4</v>
      </c>
      <c r="M19" s="62"/>
    </row>
    <row r="20" spans="1:13" ht="55.2" customHeight="1" x14ac:dyDescent="0.3">
      <c r="A20" s="311" t="s">
        <v>235</v>
      </c>
      <c r="B20" s="312"/>
      <c r="C20" s="288" t="s">
        <v>230</v>
      </c>
      <c r="D20" s="289"/>
      <c r="E20" s="290" t="s">
        <v>322</v>
      </c>
      <c r="F20" s="291"/>
      <c r="G20" s="292" t="s">
        <v>282</v>
      </c>
      <c r="H20" s="293"/>
      <c r="I20" s="294" t="s">
        <v>251</v>
      </c>
      <c r="J20" s="295"/>
      <c r="K20" s="294" t="s">
        <v>258</v>
      </c>
      <c r="L20" s="296"/>
      <c r="M20" s="62"/>
    </row>
    <row r="21" spans="1:13" ht="25.2" customHeight="1" x14ac:dyDescent="0.3">
      <c r="A21" s="388" t="s">
        <v>132</v>
      </c>
      <c r="B21" s="389"/>
      <c r="C21" s="213">
        <v>0</v>
      </c>
      <c r="D21" s="231">
        <v>2</v>
      </c>
      <c r="E21" s="110">
        <v>3</v>
      </c>
      <c r="F21" s="113">
        <v>5</v>
      </c>
      <c r="G21" s="110">
        <v>1</v>
      </c>
      <c r="H21" s="111">
        <v>2</v>
      </c>
      <c r="I21" s="110">
        <v>3</v>
      </c>
      <c r="J21" s="111">
        <v>2</v>
      </c>
      <c r="K21" s="106">
        <v>1</v>
      </c>
      <c r="L21" s="112">
        <v>4</v>
      </c>
      <c r="M21" s="62"/>
    </row>
    <row r="22" spans="1:13" ht="65.25" customHeight="1" x14ac:dyDescent="0.3">
      <c r="A22" s="311" t="s">
        <v>235</v>
      </c>
      <c r="B22" s="312"/>
      <c r="C22" s="313" t="s">
        <v>234</v>
      </c>
      <c r="D22" s="295"/>
      <c r="E22" s="349" t="s">
        <v>246</v>
      </c>
      <c r="F22" s="350"/>
      <c r="G22" s="300" t="s">
        <v>283</v>
      </c>
      <c r="H22" s="289"/>
      <c r="I22" s="300" t="s">
        <v>252</v>
      </c>
      <c r="J22" s="289"/>
      <c r="K22" s="351" t="s">
        <v>259</v>
      </c>
      <c r="L22" s="352"/>
      <c r="M22" s="62"/>
    </row>
    <row r="23" spans="1:13" ht="25.2" customHeight="1" x14ac:dyDescent="0.3">
      <c r="A23" s="309" t="s">
        <v>133</v>
      </c>
      <c r="B23" s="310"/>
      <c r="C23" s="213">
        <v>0</v>
      </c>
      <c r="D23" s="109">
        <v>0</v>
      </c>
      <c r="E23" s="110">
        <v>1</v>
      </c>
      <c r="F23" s="277">
        <v>1</v>
      </c>
      <c r="G23" s="110">
        <v>1</v>
      </c>
      <c r="H23" s="276">
        <v>7</v>
      </c>
      <c r="I23" s="110">
        <v>5</v>
      </c>
      <c r="J23" s="111">
        <v>2</v>
      </c>
      <c r="K23" s="106">
        <v>3</v>
      </c>
      <c r="L23" s="112">
        <v>0</v>
      </c>
      <c r="M23" s="62"/>
    </row>
    <row r="24" spans="1:13" ht="63" customHeight="1" thickBot="1" x14ac:dyDescent="0.35">
      <c r="A24" s="311" t="s">
        <v>236</v>
      </c>
      <c r="B24" s="312"/>
      <c r="C24" s="313" t="s">
        <v>233</v>
      </c>
      <c r="D24" s="314"/>
      <c r="E24" s="300" t="s">
        <v>247</v>
      </c>
      <c r="F24" s="289"/>
      <c r="G24" s="337" t="s">
        <v>279</v>
      </c>
      <c r="H24" s="338"/>
      <c r="I24" s="307" t="s">
        <v>252</v>
      </c>
      <c r="J24" s="308"/>
      <c r="K24" s="339" t="s">
        <v>260</v>
      </c>
      <c r="L24" s="340"/>
      <c r="M24" s="62"/>
    </row>
    <row r="25" spans="1:13" ht="25.2" customHeight="1" thickTop="1" x14ac:dyDescent="0.3">
      <c r="A25" s="309" t="s">
        <v>134</v>
      </c>
      <c r="B25" s="310"/>
      <c r="C25" s="108">
        <v>0</v>
      </c>
      <c r="D25" s="109">
        <v>6</v>
      </c>
      <c r="E25" s="110">
        <v>0</v>
      </c>
      <c r="F25" s="277">
        <v>6</v>
      </c>
      <c r="G25" s="265">
        <v>4</v>
      </c>
      <c r="H25" s="264">
        <v>6</v>
      </c>
      <c r="I25" s="110">
        <v>3</v>
      </c>
      <c r="J25" s="111">
        <v>0</v>
      </c>
      <c r="K25" s="106">
        <v>0</v>
      </c>
      <c r="L25" s="112">
        <v>2</v>
      </c>
      <c r="M25" s="62"/>
    </row>
    <row r="26" spans="1:13" ht="60" customHeight="1" thickBot="1" x14ac:dyDescent="0.35">
      <c r="A26" s="311" t="s">
        <v>235</v>
      </c>
      <c r="B26" s="312"/>
      <c r="C26" s="325" t="s">
        <v>237</v>
      </c>
      <c r="D26" s="326"/>
      <c r="E26" s="300" t="s">
        <v>319</v>
      </c>
      <c r="F26" s="289"/>
      <c r="G26" s="307" t="s">
        <v>307</v>
      </c>
      <c r="H26" s="308"/>
      <c r="I26" s="307" t="s">
        <v>253</v>
      </c>
      <c r="J26" s="308"/>
      <c r="K26" s="302" t="s">
        <v>257</v>
      </c>
      <c r="L26" s="303"/>
      <c r="M26" s="62"/>
    </row>
    <row r="27" spans="1:13" ht="25.2" customHeight="1" thickTop="1" x14ac:dyDescent="0.3">
      <c r="A27" s="309" t="s">
        <v>222</v>
      </c>
      <c r="B27" s="310"/>
      <c r="C27" s="108" t="s">
        <v>142</v>
      </c>
      <c r="D27" s="109">
        <v>6</v>
      </c>
      <c r="E27" s="110" t="s">
        <v>142</v>
      </c>
      <c r="F27" s="113">
        <v>10</v>
      </c>
      <c r="G27" s="110">
        <v>0</v>
      </c>
      <c r="H27" s="111">
        <v>10</v>
      </c>
      <c r="I27" s="110">
        <v>0</v>
      </c>
      <c r="J27" s="111">
        <v>10</v>
      </c>
      <c r="K27" s="106">
        <v>0</v>
      </c>
      <c r="L27" s="112">
        <v>4</v>
      </c>
      <c r="M27" s="62"/>
    </row>
    <row r="28" spans="1:13" ht="51.75" customHeight="1" x14ac:dyDescent="0.3">
      <c r="A28" s="311" t="s">
        <v>235</v>
      </c>
      <c r="B28" s="312"/>
      <c r="C28" s="114" t="s">
        <v>238</v>
      </c>
      <c r="D28" s="243" t="s">
        <v>239</v>
      </c>
      <c r="E28" s="297" t="s">
        <v>248</v>
      </c>
      <c r="F28" s="298"/>
      <c r="G28" s="305" t="s">
        <v>281</v>
      </c>
      <c r="H28" s="306"/>
      <c r="I28" s="304" t="s">
        <v>254</v>
      </c>
      <c r="J28" s="299"/>
      <c r="K28" s="294" t="s">
        <v>258</v>
      </c>
      <c r="L28" s="296"/>
      <c r="M28" s="62"/>
    </row>
    <row r="29" spans="1:13" ht="25.2" customHeight="1" x14ac:dyDescent="0.3">
      <c r="A29" s="309" t="s">
        <v>223</v>
      </c>
      <c r="B29" s="310"/>
      <c r="C29" s="108" t="s">
        <v>142</v>
      </c>
      <c r="D29" s="109">
        <v>9</v>
      </c>
      <c r="E29" s="110" t="s">
        <v>142</v>
      </c>
      <c r="F29" s="113">
        <v>4</v>
      </c>
      <c r="G29" s="110">
        <v>0</v>
      </c>
      <c r="H29" s="111">
        <v>8</v>
      </c>
      <c r="I29" s="110">
        <v>0</v>
      </c>
      <c r="J29" s="111">
        <v>9</v>
      </c>
      <c r="K29" s="106" t="s">
        <v>142</v>
      </c>
      <c r="L29" s="112">
        <v>7</v>
      </c>
      <c r="M29" s="62"/>
    </row>
    <row r="30" spans="1:13" ht="64.5" customHeight="1" x14ac:dyDescent="0.3">
      <c r="A30" s="311" t="s">
        <v>235</v>
      </c>
      <c r="B30" s="312"/>
      <c r="C30" s="114" t="s">
        <v>238</v>
      </c>
      <c r="D30" s="114" t="s">
        <v>240</v>
      </c>
      <c r="E30" s="240" t="s">
        <v>238</v>
      </c>
      <c r="F30" s="244" t="s">
        <v>245</v>
      </c>
      <c r="G30" s="304" t="s">
        <v>284</v>
      </c>
      <c r="H30" s="299"/>
      <c r="I30" s="304" t="s">
        <v>255</v>
      </c>
      <c r="J30" s="299"/>
      <c r="K30" s="304" t="s">
        <v>250</v>
      </c>
      <c r="L30" s="299"/>
      <c r="M30" s="62"/>
    </row>
    <row r="31" spans="1:13" ht="25.2" customHeight="1" x14ac:dyDescent="0.3">
      <c r="A31" s="309" t="s">
        <v>224</v>
      </c>
      <c r="B31" s="310"/>
      <c r="C31" s="108" t="s">
        <v>142</v>
      </c>
      <c r="D31" s="109">
        <v>2</v>
      </c>
      <c r="E31" s="110" t="s">
        <v>142</v>
      </c>
      <c r="F31" s="113">
        <v>5</v>
      </c>
      <c r="G31" s="110">
        <v>0</v>
      </c>
      <c r="H31" s="111">
        <v>2</v>
      </c>
      <c r="I31" s="110" t="s">
        <v>142</v>
      </c>
      <c r="J31" s="111">
        <v>0</v>
      </c>
      <c r="K31" s="106">
        <v>0</v>
      </c>
      <c r="L31" s="112">
        <v>2</v>
      </c>
      <c r="M31" s="62"/>
    </row>
    <row r="32" spans="1:13" ht="64.5" customHeight="1" thickBot="1" x14ac:dyDescent="0.35">
      <c r="A32" s="311" t="s">
        <v>229</v>
      </c>
      <c r="B32" s="312"/>
      <c r="C32" s="114" t="s">
        <v>238</v>
      </c>
      <c r="D32" s="114" t="s">
        <v>241</v>
      </c>
      <c r="E32" s="240" t="s">
        <v>249</v>
      </c>
      <c r="F32" s="246" t="s">
        <v>246</v>
      </c>
      <c r="G32" s="304" t="s">
        <v>283</v>
      </c>
      <c r="H32" s="299"/>
      <c r="I32" s="307" t="s">
        <v>288</v>
      </c>
      <c r="J32" s="308"/>
      <c r="K32" s="302" t="s">
        <v>257</v>
      </c>
      <c r="L32" s="303"/>
      <c r="M32" s="62"/>
    </row>
    <row r="33" spans="1:13" ht="33" customHeight="1" thickTop="1" x14ac:dyDescent="0.3">
      <c r="A33" s="309" t="s">
        <v>225</v>
      </c>
      <c r="B33" s="310"/>
      <c r="C33" s="108" t="s">
        <v>142</v>
      </c>
      <c r="D33" s="275">
        <v>8</v>
      </c>
      <c r="E33" s="110" t="s">
        <v>142</v>
      </c>
      <c r="F33" s="113">
        <v>6</v>
      </c>
      <c r="G33" s="110">
        <v>0</v>
      </c>
      <c r="H33" s="111">
        <v>5</v>
      </c>
      <c r="I33" s="110">
        <v>0</v>
      </c>
      <c r="J33" s="111">
        <v>7</v>
      </c>
      <c r="K33" s="106">
        <v>0</v>
      </c>
      <c r="L33" s="112">
        <v>5</v>
      </c>
      <c r="M33" s="62"/>
    </row>
    <row r="34" spans="1:13" ht="64.5" customHeight="1" x14ac:dyDescent="0.3">
      <c r="A34" s="311" t="s">
        <v>235</v>
      </c>
      <c r="B34" s="312"/>
      <c r="C34" s="288" t="s">
        <v>318</v>
      </c>
      <c r="D34" s="299"/>
      <c r="E34" s="240" t="s">
        <v>238</v>
      </c>
      <c r="F34" s="242" t="s">
        <v>247</v>
      </c>
      <c r="G34" s="304" t="s">
        <v>279</v>
      </c>
      <c r="H34" s="299"/>
      <c r="I34" s="304" t="s">
        <v>254</v>
      </c>
      <c r="J34" s="299"/>
      <c r="K34" s="300" t="s">
        <v>256</v>
      </c>
      <c r="L34" s="301"/>
      <c r="M34" s="62"/>
    </row>
    <row r="35" spans="1:13" ht="25.2" customHeight="1" x14ac:dyDescent="0.3">
      <c r="A35" s="309" t="s">
        <v>226</v>
      </c>
      <c r="B35" s="310"/>
      <c r="C35" s="108" t="s">
        <v>142</v>
      </c>
      <c r="D35" s="109">
        <v>6</v>
      </c>
      <c r="E35" s="110">
        <v>0</v>
      </c>
      <c r="F35" s="113">
        <v>4</v>
      </c>
      <c r="G35" s="110">
        <v>0</v>
      </c>
      <c r="H35" s="111">
        <v>7</v>
      </c>
      <c r="I35" s="110">
        <v>0</v>
      </c>
      <c r="J35" s="111">
        <v>7</v>
      </c>
      <c r="K35" s="106">
        <v>0</v>
      </c>
      <c r="L35" s="112">
        <v>5</v>
      </c>
      <c r="M35" s="62"/>
    </row>
    <row r="36" spans="1:13" ht="64.5" customHeight="1" x14ac:dyDescent="0.3">
      <c r="A36" s="311" t="s">
        <v>235</v>
      </c>
      <c r="B36" s="312"/>
      <c r="C36" s="288" t="s">
        <v>343</v>
      </c>
      <c r="D36" s="299"/>
      <c r="E36" s="240" t="s">
        <v>238</v>
      </c>
      <c r="F36" s="244" t="s">
        <v>245</v>
      </c>
      <c r="G36" s="304" t="s">
        <v>284</v>
      </c>
      <c r="H36" s="299"/>
      <c r="I36" s="304" t="s">
        <v>254</v>
      </c>
      <c r="J36" s="299"/>
      <c r="K36" s="300" t="s">
        <v>256</v>
      </c>
      <c r="L36" s="301"/>
      <c r="M36" s="62"/>
    </row>
    <row r="37" spans="1:13" ht="25.2" customHeight="1" x14ac:dyDescent="0.3">
      <c r="A37" s="309" t="s">
        <v>227</v>
      </c>
      <c r="B37" s="310"/>
      <c r="C37" s="108" t="s">
        <v>142</v>
      </c>
      <c r="D37" s="109">
        <v>4</v>
      </c>
      <c r="E37" s="110" t="s">
        <v>142</v>
      </c>
      <c r="F37" s="113">
        <v>6</v>
      </c>
      <c r="G37" s="110">
        <v>0</v>
      </c>
      <c r="H37" s="111">
        <v>2</v>
      </c>
      <c r="I37" s="110">
        <v>0</v>
      </c>
      <c r="J37" s="111">
        <v>7</v>
      </c>
      <c r="K37" s="106">
        <v>0</v>
      </c>
      <c r="L37" s="112">
        <v>5</v>
      </c>
      <c r="M37" s="62"/>
    </row>
    <row r="38" spans="1:13" ht="64.5" customHeight="1" x14ac:dyDescent="0.3">
      <c r="A38" s="311" t="s">
        <v>229</v>
      </c>
      <c r="B38" s="312"/>
      <c r="C38" s="288" t="s">
        <v>342</v>
      </c>
      <c r="D38" s="299"/>
      <c r="E38" s="240" t="s">
        <v>238</v>
      </c>
      <c r="F38" s="245" t="s">
        <v>247</v>
      </c>
      <c r="G38" s="304" t="s">
        <v>283</v>
      </c>
      <c r="H38" s="299"/>
      <c r="I38" s="304" t="s">
        <v>254</v>
      </c>
      <c r="J38" s="299"/>
      <c r="K38" s="300" t="s">
        <v>256</v>
      </c>
      <c r="L38" s="301"/>
      <c r="M38" s="62"/>
    </row>
    <row r="39" spans="1:13" ht="25.2" customHeight="1" x14ac:dyDescent="0.3">
      <c r="A39" s="309" t="s">
        <v>228</v>
      </c>
      <c r="B39" s="310"/>
      <c r="C39" s="108" t="s">
        <v>142</v>
      </c>
      <c r="D39" s="109">
        <v>3</v>
      </c>
      <c r="E39" s="110" t="s">
        <v>142</v>
      </c>
      <c r="F39" s="113">
        <v>4</v>
      </c>
      <c r="G39" s="110">
        <v>0</v>
      </c>
      <c r="H39" s="111">
        <v>2</v>
      </c>
      <c r="I39" s="110" t="s">
        <v>142</v>
      </c>
      <c r="J39" s="111">
        <v>2</v>
      </c>
      <c r="K39" s="106">
        <v>0</v>
      </c>
      <c r="L39" s="112">
        <v>2</v>
      </c>
      <c r="M39" s="62"/>
    </row>
    <row r="40" spans="1:13" ht="64.5" customHeight="1" thickBot="1" x14ac:dyDescent="0.35">
      <c r="A40" s="311" t="s">
        <v>235</v>
      </c>
      <c r="B40" s="312"/>
      <c r="C40" s="319" t="s">
        <v>341</v>
      </c>
      <c r="D40" s="303"/>
      <c r="E40" s="241" t="s">
        <v>238</v>
      </c>
      <c r="F40" s="244" t="s">
        <v>245</v>
      </c>
      <c r="G40" s="320" t="s">
        <v>283</v>
      </c>
      <c r="H40" s="303"/>
      <c r="I40" s="300" t="s">
        <v>252</v>
      </c>
      <c r="J40" s="289"/>
      <c r="K40" s="302" t="s">
        <v>257</v>
      </c>
      <c r="L40" s="303"/>
      <c r="M40" s="62"/>
    </row>
    <row r="41" spans="1:13" ht="84.6" customHeight="1" thickBot="1" x14ac:dyDescent="0.35">
      <c r="A41" s="315" t="s">
        <v>111</v>
      </c>
      <c r="B41" s="316"/>
      <c r="C41" s="316"/>
      <c r="D41" s="316"/>
      <c r="E41" s="316"/>
      <c r="F41" s="316"/>
      <c r="G41" s="316"/>
      <c r="H41" s="316"/>
      <c r="I41" s="316"/>
      <c r="J41" s="316"/>
      <c r="K41" s="316"/>
      <c r="L41" s="317"/>
      <c r="M41" s="62"/>
    </row>
    <row r="42" spans="1:13" ht="13.95" customHeight="1" x14ac:dyDescent="0.3">
      <c r="A42" s="318"/>
      <c r="B42" s="318"/>
      <c r="C42" s="318"/>
      <c r="D42" s="318"/>
      <c r="E42" s="318"/>
      <c r="F42" s="318"/>
      <c r="G42" s="318"/>
      <c r="H42" s="318"/>
    </row>
    <row r="43" spans="1:13" ht="33" customHeight="1" x14ac:dyDescent="0.3">
      <c r="A43" s="115" t="s">
        <v>116</v>
      </c>
      <c r="B43" s="115"/>
    </row>
    <row r="44" spans="1:13" s="270" customFormat="1" ht="14.4" x14ac:dyDescent="0.3">
      <c r="A44" s="333" t="s">
        <v>352</v>
      </c>
      <c r="B44" s="333"/>
      <c r="C44" s="333"/>
      <c r="D44" s="333"/>
      <c r="E44" s="333"/>
      <c r="F44" s="333"/>
      <c r="G44" s="333"/>
    </row>
    <row r="45" spans="1:13" ht="13.95" customHeight="1" x14ac:dyDescent="0.3">
      <c r="A45" s="327" t="s">
        <v>353</v>
      </c>
      <c r="B45" s="327"/>
      <c r="C45" s="327"/>
      <c r="D45" s="327"/>
      <c r="E45" s="327"/>
      <c r="F45" s="327"/>
      <c r="G45" s="327"/>
      <c r="H45" s="327"/>
      <c r="I45" s="327"/>
      <c r="J45" s="327"/>
      <c r="K45" s="327"/>
      <c r="L45" s="327"/>
    </row>
    <row r="46" spans="1:13" ht="13.95" customHeight="1" x14ac:dyDescent="0.3">
      <c r="A46" s="321" t="s">
        <v>312</v>
      </c>
      <c r="B46" s="322"/>
      <c r="C46" s="322"/>
      <c r="D46" s="322"/>
      <c r="E46" s="322"/>
      <c r="F46" s="322"/>
      <c r="G46" s="322"/>
      <c r="H46" s="322"/>
      <c r="I46" s="322"/>
      <c r="J46" s="322"/>
      <c r="K46" s="322"/>
      <c r="L46" s="323"/>
    </row>
    <row r="47" spans="1:13" ht="13.95" customHeight="1" x14ac:dyDescent="0.3">
      <c r="A47" s="328" t="s">
        <v>124</v>
      </c>
      <c r="B47" s="328"/>
      <c r="C47" s="328"/>
      <c r="D47" s="328"/>
      <c r="E47" s="328"/>
      <c r="F47" s="328"/>
      <c r="G47" s="328"/>
      <c r="H47" s="328"/>
      <c r="I47" s="328"/>
      <c r="J47" s="328"/>
      <c r="K47" s="328"/>
      <c r="L47" s="328"/>
    </row>
    <row r="48" spans="1:13" ht="13.95" customHeight="1" x14ac:dyDescent="0.3">
      <c r="A48" s="329" t="s">
        <v>261</v>
      </c>
      <c r="B48" s="330"/>
      <c r="C48" s="330"/>
      <c r="D48" s="330"/>
      <c r="E48" s="330"/>
      <c r="F48" s="330"/>
      <c r="G48" s="330"/>
      <c r="H48" s="330"/>
      <c r="I48" s="330"/>
      <c r="J48" s="330"/>
      <c r="K48" s="330"/>
      <c r="L48" s="331"/>
    </row>
    <row r="49" spans="1:17" ht="13.95" customHeight="1" x14ac:dyDescent="0.3">
      <c r="A49" s="332" t="s">
        <v>313</v>
      </c>
      <c r="B49" s="332"/>
      <c r="C49" s="332"/>
      <c r="D49" s="332"/>
      <c r="E49" s="332"/>
      <c r="F49" s="332"/>
      <c r="G49" s="332"/>
      <c r="H49" s="332"/>
      <c r="I49" s="332"/>
      <c r="J49" s="332"/>
      <c r="K49" s="332"/>
      <c r="L49" s="332"/>
    </row>
    <row r="50" spans="1:17" s="270" customFormat="1" ht="16.5" customHeight="1" x14ac:dyDescent="0.3">
      <c r="A50" s="334" t="s">
        <v>354</v>
      </c>
      <c r="B50" s="335"/>
      <c r="C50" s="335"/>
      <c r="D50" s="335"/>
      <c r="E50" s="335"/>
      <c r="F50" s="335"/>
      <c r="G50" s="335"/>
    </row>
    <row r="51" spans="1:17" ht="13.95" customHeight="1" x14ac:dyDescent="0.3">
      <c r="A51" s="324"/>
      <c r="B51" s="324"/>
      <c r="C51" s="324"/>
      <c r="D51" s="324"/>
      <c r="E51" s="324"/>
      <c r="F51" s="324"/>
      <c r="G51" s="324"/>
      <c r="H51" s="324"/>
      <c r="I51" s="324"/>
      <c r="J51" s="87"/>
      <c r="K51" s="87"/>
      <c r="L51" s="324"/>
      <c r="M51" s="324"/>
      <c r="N51" s="324"/>
      <c r="O51" s="324"/>
      <c r="P51" s="324"/>
      <c r="Q51" s="324"/>
    </row>
    <row r="52" spans="1:17" ht="13.95" customHeight="1" x14ac:dyDescent="0.3">
      <c r="A52" s="214" t="s">
        <v>125</v>
      </c>
      <c r="B52" s="115"/>
    </row>
    <row r="53" spans="1:17" s="270" customFormat="1" ht="57" customHeight="1" x14ac:dyDescent="0.3">
      <c r="A53" s="336" t="s">
        <v>314</v>
      </c>
      <c r="B53" s="336"/>
      <c r="C53" s="336"/>
      <c r="D53" s="336"/>
      <c r="E53" s="336"/>
      <c r="F53" s="336"/>
      <c r="G53" s="336"/>
      <c r="H53" s="336"/>
      <c r="I53" s="336"/>
      <c r="J53" s="336"/>
      <c r="K53" s="336"/>
      <c r="L53" s="336"/>
    </row>
  </sheetData>
  <sheetProtection formatRows="0" insertRows="0" selectLockedCells="1"/>
  <customSheetViews>
    <customSheetView guid="{FDDF7DFF-CC16-4546-A2E2-9B99D0AB998B}" scale="95" showGridLines="0" fitToPage="1" topLeftCell="B25">
      <selection activeCell="E28" sqref="E28:F28"/>
      <pageMargins left="0.25" right="0.25" top="0.75" bottom="0.75" header="0.3" footer="0.3"/>
      <pageSetup scale="57" fitToHeight="0" orientation="landscape" r:id="rId1"/>
      <headerFooter>
        <oddFooter>&amp;CPPCR Core Indicator Monitoring and Reporting Tools  March 2014&amp;RPage &amp;P</oddFooter>
      </headerFooter>
    </customSheetView>
    <customSheetView guid="{EB782F15-D1C7-44EF-88E0-CF33668A7350}" scale="95" showGridLines="0" fitToPage="1" topLeftCell="A37">
      <selection activeCell="P7" sqref="P7"/>
      <pageMargins left="0.25" right="0.25" top="0.75" bottom="0.75" header="0.3" footer="0.3"/>
      <pageSetup scale="57" fitToHeight="0" orientation="landscape" r:id="rId2"/>
      <headerFooter>
        <oddFooter>&amp;CPPCR Core Indicator Monitoring and Reporting Tools  March 2014&amp;RPage &amp;P</oddFooter>
      </headerFooter>
    </customSheetView>
  </customSheetViews>
  <mergeCells count="131">
    <mergeCell ref="A15:B15"/>
    <mergeCell ref="A16:B16"/>
    <mergeCell ref="A22:B22"/>
    <mergeCell ref="A10:B10"/>
    <mergeCell ref="A12:B12"/>
    <mergeCell ref="A14:B14"/>
    <mergeCell ref="A21:B21"/>
    <mergeCell ref="A17:B17"/>
    <mergeCell ref="A18:B18"/>
    <mergeCell ref="A19:B19"/>
    <mergeCell ref="A20:B20"/>
    <mergeCell ref="A2:B2"/>
    <mergeCell ref="A4:B4"/>
    <mergeCell ref="A5:B5"/>
    <mergeCell ref="A3:B3"/>
    <mergeCell ref="A6:B6"/>
    <mergeCell ref="A7:B8"/>
    <mergeCell ref="A9:B9"/>
    <mergeCell ref="A11:B11"/>
    <mergeCell ref="A13:B13"/>
    <mergeCell ref="C6:D6"/>
    <mergeCell ref="E6:F6"/>
    <mergeCell ref="G6:H6"/>
    <mergeCell ref="I6:J6"/>
    <mergeCell ref="K6:L6"/>
    <mergeCell ref="C7:D7"/>
    <mergeCell ref="E7:F7"/>
    <mergeCell ref="G7:H7"/>
    <mergeCell ref="I7:J7"/>
    <mergeCell ref="K7:L7"/>
    <mergeCell ref="K18:L18"/>
    <mergeCell ref="C10:D10"/>
    <mergeCell ref="E10:F10"/>
    <mergeCell ref="G10:H10"/>
    <mergeCell ref="I10:J10"/>
    <mergeCell ref="K10:L10"/>
    <mergeCell ref="C12:D12"/>
    <mergeCell ref="E12:F12"/>
    <mergeCell ref="G12:H12"/>
    <mergeCell ref="I12:J12"/>
    <mergeCell ref="K12:L12"/>
    <mergeCell ref="A53:L53"/>
    <mergeCell ref="E24:F24"/>
    <mergeCell ref="G24:H24"/>
    <mergeCell ref="I24:J24"/>
    <mergeCell ref="K24:L24"/>
    <mergeCell ref="C14:D14"/>
    <mergeCell ref="E14:F14"/>
    <mergeCell ref="G14:H14"/>
    <mergeCell ref="I14:J14"/>
    <mergeCell ref="K14:L14"/>
    <mergeCell ref="C16:D16"/>
    <mergeCell ref="E16:F16"/>
    <mergeCell ref="G16:H16"/>
    <mergeCell ref="I16:J16"/>
    <mergeCell ref="K16:L16"/>
    <mergeCell ref="C22:D22"/>
    <mergeCell ref="E22:F22"/>
    <mergeCell ref="G22:H22"/>
    <mergeCell ref="I22:J22"/>
    <mergeCell ref="K22:L22"/>
    <mergeCell ref="C18:D18"/>
    <mergeCell ref="E18:F18"/>
    <mergeCell ref="G18:H18"/>
    <mergeCell ref="I18:J18"/>
    <mergeCell ref="A46:L46"/>
    <mergeCell ref="A51:I51"/>
    <mergeCell ref="L51:Q51"/>
    <mergeCell ref="A25:B25"/>
    <mergeCell ref="A26:B26"/>
    <mergeCell ref="C26:D26"/>
    <mergeCell ref="E26:F26"/>
    <mergeCell ref="G26:H26"/>
    <mergeCell ref="I26:J26"/>
    <mergeCell ref="K26:L26"/>
    <mergeCell ref="A45:L45"/>
    <mergeCell ref="A47:L47"/>
    <mergeCell ref="A48:L48"/>
    <mergeCell ref="A49:L49"/>
    <mergeCell ref="I36:J36"/>
    <mergeCell ref="I38:J38"/>
    <mergeCell ref="I40:J40"/>
    <mergeCell ref="A44:G44"/>
    <mergeCell ref="A50:G50"/>
    <mergeCell ref="A36:B36"/>
    <mergeCell ref="K40:L40"/>
    <mergeCell ref="A41:L41"/>
    <mergeCell ref="A42:H42"/>
    <mergeCell ref="A38:B38"/>
    <mergeCell ref="A39:B39"/>
    <mergeCell ref="A40:B40"/>
    <mergeCell ref="A28:B28"/>
    <mergeCell ref="A37:B37"/>
    <mergeCell ref="C40:D40"/>
    <mergeCell ref="G40:H40"/>
    <mergeCell ref="I34:J34"/>
    <mergeCell ref="A23:B23"/>
    <mergeCell ref="A24:B24"/>
    <mergeCell ref="C24:D24"/>
    <mergeCell ref="A27:B27"/>
    <mergeCell ref="A29:B29"/>
    <mergeCell ref="A31:B31"/>
    <mergeCell ref="A33:B33"/>
    <mergeCell ref="A35:B35"/>
    <mergeCell ref="A30:B30"/>
    <mergeCell ref="A32:B32"/>
    <mergeCell ref="A34:B34"/>
    <mergeCell ref="C20:D20"/>
    <mergeCell ref="E20:F20"/>
    <mergeCell ref="G20:H20"/>
    <mergeCell ref="I20:J20"/>
    <mergeCell ref="K20:L20"/>
    <mergeCell ref="E28:F28"/>
    <mergeCell ref="C34:D34"/>
    <mergeCell ref="C36:D36"/>
    <mergeCell ref="C38:D38"/>
    <mergeCell ref="K38:L38"/>
    <mergeCell ref="K36:L36"/>
    <mergeCell ref="K32:L32"/>
    <mergeCell ref="K34:L34"/>
    <mergeCell ref="K28:L28"/>
    <mergeCell ref="K30:L30"/>
    <mergeCell ref="G28:H28"/>
    <mergeCell ref="G30:H30"/>
    <mergeCell ref="G32:H32"/>
    <mergeCell ref="G34:H34"/>
    <mergeCell ref="G36:H36"/>
    <mergeCell ref="G38:H38"/>
    <mergeCell ref="I28:J28"/>
    <mergeCell ref="I30:J30"/>
    <mergeCell ref="I32:J32"/>
  </mergeCells>
  <pageMargins left="0.25" right="0.25" top="0.75" bottom="0.75" header="0.3" footer="0.3"/>
  <pageSetup scale="56" fitToHeight="0" orientation="landscape" r:id="rId3"/>
  <headerFooter>
    <oddFooter>&amp;CPPCR Core Indicator Monitoring and Reporting Tools  March 2014&amp;RPage &amp;P</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1"/>
  <sheetViews>
    <sheetView showGridLines="0" topLeftCell="C40" workbookViewId="0">
      <selection activeCell="J44" sqref="J44:K44"/>
    </sheetView>
  </sheetViews>
  <sheetFormatPr defaultColWidth="9.109375" defaultRowHeight="14.4" x14ac:dyDescent="0.3"/>
  <cols>
    <col min="1" max="1" width="33" style="61" customWidth="1"/>
    <col min="2" max="2" width="15.33203125" style="61" customWidth="1"/>
    <col min="3" max="3" width="17.33203125" style="61" customWidth="1"/>
    <col min="4" max="4" width="15.44140625" style="61" customWidth="1"/>
    <col min="5" max="5" width="16.33203125" style="61" customWidth="1"/>
    <col min="6" max="6" width="15.6640625" style="61" customWidth="1"/>
    <col min="7" max="7" width="14.6640625" style="61" customWidth="1"/>
    <col min="8" max="8" width="15.44140625" style="61" customWidth="1"/>
    <col min="9" max="9" width="17.33203125" style="61" customWidth="1"/>
    <col min="10" max="10" width="14.5546875" style="61" customWidth="1"/>
    <col min="11" max="11" width="21.33203125" style="61" customWidth="1"/>
    <col min="12" max="77" width="4.6640625" style="61" customWidth="1"/>
    <col min="78" max="16384" width="9.109375" style="61"/>
  </cols>
  <sheetData>
    <row r="1" spans="1:13" ht="22.2" customHeight="1" thickBot="1" x14ac:dyDescent="0.35">
      <c r="A1" s="25" t="s">
        <v>72</v>
      </c>
      <c r="B1" s="25"/>
      <c r="C1" s="25"/>
      <c r="D1" s="25"/>
      <c r="E1" s="25"/>
      <c r="F1" s="26"/>
      <c r="G1" s="26"/>
      <c r="H1" s="34" t="s">
        <v>39</v>
      </c>
      <c r="I1" s="134"/>
      <c r="J1" s="34"/>
      <c r="K1" s="38" t="s">
        <v>82</v>
      </c>
    </row>
    <row r="2" spans="1:13" ht="48.75" customHeight="1" thickTop="1" x14ac:dyDescent="0.3">
      <c r="A2" s="448" t="s">
        <v>43</v>
      </c>
      <c r="B2" s="449"/>
      <c r="C2" s="449"/>
      <c r="D2" s="450" t="s">
        <v>2</v>
      </c>
      <c r="E2" s="450"/>
      <c r="F2" s="450"/>
      <c r="G2" s="450"/>
      <c r="H2" s="450"/>
      <c r="I2" s="450"/>
      <c r="J2" s="450"/>
      <c r="K2" s="451"/>
    </row>
    <row r="3" spans="1:13" ht="21" customHeight="1" thickBot="1" x14ac:dyDescent="0.35">
      <c r="A3" s="378" t="s">
        <v>17</v>
      </c>
      <c r="B3" s="379"/>
      <c r="C3" s="379"/>
      <c r="D3" s="90" t="s">
        <v>48</v>
      </c>
      <c r="E3" s="90"/>
      <c r="F3" s="91"/>
      <c r="G3" s="91"/>
      <c r="H3" s="27"/>
      <c r="I3" s="27"/>
      <c r="J3" s="27"/>
      <c r="K3" s="63"/>
    </row>
    <row r="4" spans="1:13" ht="19.5" customHeight="1" thickTop="1" x14ac:dyDescent="0.3">
      <c r="A4" s="374" t="str">
        <f>Cover!A3</f>
        <v>Grenada</v>
      </c>
      <c r="B4" s="375"/>
      <c r="C4" s="375"/>
      <c r="D4" s="22" t="s">
        <v>69</v>
      </c>
      <c r="E4" s="22"/>
      <c r="F4" s="41"/>
      <c r="G4" s="41"/>
      <c r="H4" s="22"/>
      <c r="I4" s="22"/>
      <c r="J4" s="22"/>
      <c r="K4" s="247"/>
    </row>
    <row r="5" spans="1:13" ht="18" customHeight="1" thickBot="1" x14ac:dyDescent="0.35">
      <c r="A5" s="376" t="s">
        <v>4</v>
      </c>
      <c r="B5" s="377"/>
      <c r="C5" s="377"/>
      <c r="D5" s="116" t="s">
        <v>5</v>
      </c>
      <c r="E5" s="116"/>
      <c r="F5" s="32">
        <v>41640</v>
      </c>
      <c r="G5" s="32"/>
      <c r="H5" s="55" t="s">
        <v>6</v>
      </c>
      <c r="I5" s="55"/>
      <c r="J5" s="55"/>
      <c r="K5" s="248" t="s">
        <v>289</v>
      </c>
    </row>
    <row r="6" spans="1:13" ht="84.75" customHeight="1" thickTop="1" thickBot="1" x14ac:dyDescent="0.35">
      <c r="A6" s="380" t="s">
        <v>71</v>
      </c>
      <c r="B6" s="452"/>
      <c r="C6" s="452"/>
      <c r="D6" s="453" t="s">
        <v>54</v>
      </c>
      <c r="E6" s="454"/>
      <c r="F6" s="455" t="s">
        <v>52</v>
      </c>
      <c r="G6" s="456"/>
      <c r="H6" s="360" t="s">
        <v>53</v>
      </c>
      <c r="I6" s="361"/>
      <c r="J6" s="360" t="s">
        <v>55</v>
      </c>
      <c r="K6" s="457"/>
      <c r="M6" s="117"/>
    </row>
    <row r="7" spans="1:13" ht="25.2" customHeight="1" thickTop="1" thickBot="1" x14ac:dyDescent="0.35">
      <c r="A7" s="364" t="s">
        <v>18</v>
      </c>
      <c r="B7" s="365"/>
      <c r="C7" s="365"/>
      <c r="D7" s="458" t="s">
        <v>19</v>
      </c>
      <c r="E7" s="459"/>
      <c r="F7" s="365" t="s">
        <v>20</v>
      </c>
      <c r="G7" s="369"/>
      <c r="H7" s="368" t="s">
        <v>21</v>
      </c>
      <c r="I7" s="369"/>
      <c r="J7" s="368" t="s">
        <v>22</v>
      </c>
      <c r="K7" s="460"/>
    </row>
    <row r="8" spans="1:13" ht="36" customHeight="1" thickTop="1" thickBot="1" x14ac:dyDescent="0.35">
      <c r="A8" s="118"/>
      <c r="B8" s="119"/>
      <c r="C8" s="119"/>
      <c r="D8" s="95" t="s">
        <v>83</v>
      </c>
      <c r="E8" s="96" t="s">
        <v>84</v>
      </c>
      <c r="F8" s="95" t="s">
        <v>83</v>
      </c>
      <c r="G8" s="96" t="s">
        <v>84</v>
      </c>
      <c r="H8" s="95" t="s">
        <v>83</v>
      </c>
      <c r="I8" s="96" t="s">
        <v>84</v>
      </c>
      <c r="J8" s="95" t="s">
        <v>83</v>
      </c>
      <c r="K8" s="120" t="s">
        <v>84</v>
      </c>
    </row>
    <row r="9" spans="1:13" ht="25.2" customHeight="1" thickTop="1" x14ac:dyDescent="0.3">
      <c r="A9" s="445" t="s">
        <v>139</v>
      </c>
      <c r="B9" s="446"/>
      <c r="C9" s="447"/>
      <c r="D9" s="102">
        <v>5</v>
      </c>
      <c r="E9" s="121">
        <v>5</v>
      </c>
      <c r="F9" s="102">
        <v>5</v>
      </c>
      <c r="G9" s="73">
        <v>5</v>
      </c>
      <c r="H9" s="102">
        <v>0</v>
      </c>
      <c r="I9" s="122">
        <v>6</v>
      </c>
      <c r="J9" s="102">
        <v>5</v>
      </c>
      <c r="K9" s="74">
        <v>7</v>
      </c>
    </row>
    <row r="10" spans="1:13" ht="45.6" customHeight="1" x14ac:dyDescent="0.3">
      <c r="A10" s="311" t="s">
        <v>110</v>
      </c>
      <c r="B10" s="408"/>
      <c r="C10" s="312"/>
      <c r="D10" s="354" t="s">
        <v>262</v>
      </c>
      <c r="E10" s="355"/>
      <c r="F10" s="351" t="s">
        <v>270</v>
      </c>
      <c r="G10" s="397"/>
      <c r="H10" s="300" t="s">
        <v>309</v>
      </c>
      <c r="I10" s="289"/>
      <c r="J10" s="461" t="s">
        <v>357</v>
      </c>
      <c r="K10" s="462"/>
    </row>
    <row r="11" spans="1:13" ht="28.2" customHeight="1" x14ac:dyDescent="0.3">
      <c r="A11" s="405" t="str">
        <f>'1 Integrated'!A11:B11</f>
        <v xml:space="preserve">Ministry of the Environment </v>
      </c>
      <c r="B11" s="406"/>
      <c r="C11" s="407"/>
      <c r="D11" s="123">
        <v>5</v>
      </c>
      <c r="E11" s="124">
        <v>9</v>
      </c>
      <c r="F11" s="123">
        <v>5</v>
      </c>
      <c r="G11" s="60">
        <v>5</v>
      </c>
      <c r="H11" s="123">
        <v>5</v>
      </c>
      <c r="I11" s="125">
        <v>5</v>
      </c>
      <c r="J11" s="123">
        <v>4</v>
      </c>
      <c r="K11" s="64">
        <v>8</v>
      </c>
    </row>
    <row r="12" spans="1:13" ht="45.6" customHeight="1" x14ac:dyDescent="0.3">
      <c r="A12" s="311" t="s">
        <v>110</v>
      </c>
      <c r="B12" s="408"/>
      <c r="C12" s="312"/>
      <c r="D12" s="443" t="s">
        <v>328</v>
      </c>
      <c r="E12" s="444"/>
      <c r="F12" s="294" t="s">
        <v>274</v>
      </c>
      <c r="G12" s="295"/>
      <c r="H12" s="294" t="s">
        <v>278</v>
      </c>
      <c r="I12" s="295"/>
      <c r="J12" s="294" t="s">
        <v>264</v>
      </c>
      <c r="K12" s="296"/>
    </row>
    <row r="13" spans="1:13" ht="31.95" customHeight="1" x14ac:dyDescent="0.3">
      <c r="A13" s="405" t="str">
        <f>'1 Integrated'!A13:B13</f>
        <v xml:space="preserve">MNIB </v>
      </c>
      <c r="B13" s="406"/>
      <c r="C13" s="407"/>
      <c r="D13" s="123">
        <v>0</v>
      </c>
      <c r="E13" s="278">
        <v>9</v>
      </c>
      <c r="F13" s="123">
        <v>0</v>
      </c>
      <c r="G13" s="280">
        <v>6</v>
      </c>
      <c r="H13" s="123">
        <v>0</v>
      </c>
      <c r="I13" s="125">
        <v>3</v>
      </c>
      <c r="J13" s="123">
        <v>0</v>
      </c>
      <c r="K13" s="283">
        <v>7</v>
      </c>
    </row>
    <row r="14" spans="1:13" ht="45.6" customHeight="1" x14ac:dyDescent="0.3">
      <c r="A14" s="311" t="s">
        <v>110</v>
      </c>
      <c r="B14" s="408"/>
      <c r="C14" s="312"/>
      <c r="D14" s="313" t="s">
        <v>335</v>
      </c>
      <c r="E14" s="295"/>
      <c r="F14" s="294" t="s">
        <v>336</v>
      </c>
      <c r="G14" s="295"/>
      <c r="H14" s="294" t="s">
        <v>332</v>
      </c>
      <c r="I14" s="295"/>
      <c r="J14" s="440" t="s">
        <v>339</v>
      </c>
      <c r="K14" s="296"/>
    </row>
    <row r="15" spans="1:13" ht="24" customHeight="1" x14ac:dyDescent="0.3">
      <c r="A15" s="405" t="str">
        <f>'1 Integrated'!A15:B15</f>
        <v>Ministry of Education and Human Resource Development</v>
      </c>
      <c r="B15" s="406"/>
      <c r="C15" s="407"/>
      <c r="D15" s="123">
        <v>1</v>
      </c>
      <c r="E15" s="124">
        <v>3</v>
      </c>
      <c r="F15" s="123">
        <v>3</v>
      </c>
      <c r="G15" s="60">
        <v>3</v>
      </c>
      <c r="H15" s="123">
        <v>0</v>
      </c>
      <c r="I15" s="125">
        <v>3</v>
      </c>
      <c r="J15" s="123">
        <v>2</v>
      </c>
      <c r="K15" s="64">
        <v>5</v>
      </c>
    </row>
    <row r="16" spans="1:13" ht="45.6" customHeight="1" x14ac:dyDescent="0.3">
      <c r="A16" s="311" t="s">
        <v>110</v>
      </c>
      <c r="B16" s="408"/>
      <c r="C16" s="312"/>
      <c r="D16" s="288" t="s">
        <v>329</v>
      </c>
      <c r="E16" s="289"/>
      <c r="F16" s="351" t="s">
        <v>271</v>
      </c>
      <c r="G16" s="397"/>
      <c r="H16" s="294" t="s">
        <v>277</v>
      </c>
      <c r="I16" s="295"/>
      <c r="J16" s="294" t="s">
        <v>358</v>
      </c>
      <c r="K16" s="296"/>
    </row>
    <row r="17" spans="1:14" ht="25.95" customHeight="1" x14ac:dyDescent="0.3">
      <c r="A17" s="405" t="str">
        <f>'1 Integrated'!A17:B17</f>
        <v xml:space="preserve">Ministry of Social Development &amp; Housing </v>
      </c>
      <c r="B17" s="406"/>
      <c r="C17" s="407"/>
      <c r="D17" s="123">
        <v>0</v>
      </c>
      <c r="E17" s="278">
        <v>9</v>
      </c>
      <c r="F17" s="123">
        <v>0</v>
      </c>
      <c r="G17" s="281">
        <v>9</v>
      </c>
      <c r="H17" s="123">
        <v>0</v>
      </c>
      <c r="I17" s="282">
        <v>9</v>
      </c>
      <c r="J17" s="123">
        <v>0</v>
      </c>
      <c r="K17" s="283">
        <v>10</v>
      </c>
    </row>
    <row r="18" spans="1:14" ht="45.6" customHeight="1" thickBot="1" x14ac:dyDescent="0.35">
      <c r="A18" s="311" t="s">
        <v>110</v>
      </c>
      <c r="B18" s="408"/>
      <c r="C18" s="312"/>
      <c r="D18" s="439" t="s">
        <v>330</v>
      </c>
      <c r="E18" s="348"/>
      <c r="F18" s="400" t="s">
        <v>333</v>
      </c>
      <c r="G18" s="401"/>
      <c r="H18" s="440" t="s">
        <v>334</v>
      </c>
      <c r="I18" s="441"/>
      <c r="J18" s="398" t="s">
        <v>338</v>
      </c>
      <c r="K18" s="442"/>
      <c r="N18" s="12"/>
    </row>
    <row r="19" spans="1:14" ht="29.4" customHeight="1" thickTop="1" x14ac:dyDescent="0.3">
      <c r="A19" s="405" t="str">
        <f>'1 Integrated'!A19:B19</f>
        <v xml:space="preserve">Ministry of Agriculture, Lands, Forestry, Fisheries &amp; the Environment </v>
      </c>
      <c r="B19" s="406"/>
      <c r="C19" s="407"/>
      <c r="D19" s="102">
        <v>5</v>
      </c>
      <c r="E19" s="124">
        <v>7</v>
      </c>
      <c r="F19" s="123">
        <v>2</v>
      </c>
      <c r="G19" s="60">
        <v>5</v>
      </c>
      <c r="H19" s="123">
        <v>1</v>
      </c>
      <c r="I19" s="125">
        <v>5</v>
      </c>
      <c r="J19" s="123">
        <v>2</v>
      </c>
      <c r="K19" s="64">
        <v>8</v>
      </c>
    </row>
    <row r="20" spans="1:14" ht="45.6" customHeight="1" x14ac:dyDescent="0.3">
      <c r="A20" s="311" t="s">
        <v>110</v>
      </c>
      <c r="B20" s="408"/>
      <c r="C20" s="312"/>
      <c r="D20" s="313" t="s">
        <v>268</v>
      </c>
      <c r="E20" s="295"/>
      <c r="F20" s="294" t="s">
        <v>274</v>
      </c>
      <c r="G20" s="295"/>
      <c r="H20" s="294" t="s">
        <v>277</v>
      </c>
      <c r="I20" s="295"/>
      <c r="J20" s="294" t="s">
        <v>264</v>
      </c>
      <c r="K20" s="296"/>
    </row>
    <row r="21" spans="1:14" ht="24" customHeight="1" x14ac:dyDescent="0.3">
      <c r="A21" s="409" t="str">
        <f>'1 Integrated'!A21:B21</f>
        <v>Ministry of Works/Infrastructure</v>
      </c>
      <c r="B21" s="410"/>
      <c r="C21" s="411"/>
      <c r="D21" s="279" t="s">
        <v>142</v>
      </c>
      <c r="E21" s="124">
        <v>4</v>
      </c>
      <c r="F21" s="279" t="s">
        <v>142</v>
      </c>
      <c r="G21" s="60">
        <v>2</v>
      </c>
      <c r="H21" s="279" t="s">
        <v>142</v>
      </c>
      <c r="I21" s="125">
        <v>4</v>
      </c>
      <c r="J21" s="279" t="s">
        <v>142</v>
      </c>
      <c r="K21" s="64">
        <v>4</v>
      </c>
    </row>
    <row r="22" spans="1:14" ht="45.6" customHeight="1" thickBot="1" x14ac:dyDescent="0.35">
      <c r="A22" s="311" t="s">
        <v>110</v>
      </c>
      <c r="B22" s="408"/>
      <c r="C22" s="312"/>
      <c r="D22" s="437" t="s">
        <v>331</v>
      </c>
      <c r="E22" s="438"/>
      <c r="F22" s="351" t="s">
        <v>271</v>
      </c>
      <c r="G22" s="397"/>
      <c r="H22" s="294" t="s">
        <v>332</v>
      </c>
      <c r="I22" s="295"/>
      <c r="J22" s="307" t="s">
        <v>337</v>
      </c>
      <c r="K22" s="431"/>
    </row>
    <row r="23" spans="1:14" ht="29.4" customHeight="1" thickTop="1" x14ac:dyDescent="0.3">
      <c r="A23" s="405" t="str">
        <f>'1 Integrated'!A23:B23</f>
        <v xml:space="preserve">Ministry of Health </v>
      </c>
      <c r="B23" s="406"/>
      <c r="C23" s="407"/>
      <c r="D23" s="102">
        <v>0</v>
      </c>
      <c r="E23" s="124">
        <v>3</v>
      </c>
      <c r="F23" s="123">
        <v>2</v>
      </c>
      <c r="G23" s="60">
        <v>2</v>
      </c>
      <c r="H23" s="123">
        <v>0</v>
      </c>
      <c r="I23" s="125">
        <v>3</v>
      </c>
      <c r="J23" s="123">
        <v>2</v>
      </c>
      <c r="K23" s="64">
        <v>2</v>
      </c>
    </row>
    <row r="24" spans="1:14" ht="45.6" customHeight="1" thickBot="1" x14ac:dyDescent="0.35">
      <c r="A24" s="311" t="s">
        <v>110</v>
      </c>
      <c r="B24" s="408"/>
      <c r="C24" s="312"/>
      <c r="D24" s="288" t="s">
        <v>267</v>
      </c>
      <c r="E24" s="289"/>
      <c r="F24" s="351" t="s">
        <v>271</v>
      </c>
      <c r="G24" s="397"/>
      <c r="H24" s="294" t="s">
        <v>277</v>
      </c>
      <c r="I24" s="295"/>
      <c r="J24" s="393" t="s">
        <v>265</v>
      </c>
      <c r="K24" s="394"/>
    </row>
    <row r="25" spans="1:14" ht="24" customHeight="1" thickTop="1" x14ac:dyDescent="0.3">
      <c r="A25" s="409" t="str">
        <f>'1 Integrated'!A25:B25</f>
        <v>National Disaster Management Agency</v>
      </c>
      <c r="B25" s="410"/>
      <c r="C25" s="411"/>
      <c r="D25" s="123">
        <v>1</v>
      </c>
      <c r="E25" s="124">
        <v>4</v>
      </c>
      <c r="F25" s="123">
        <v>3</v>
      </c>
      <c r="G25" s="60">
        <v>4</v>
      </c>
      <c r="H25" s="123">
        <v>2</v>
      </c>
      <c r="I25" s="125">
        <v>4</v>
      </c>
      <c r="J25" s="123">
        <v>2</v>
      </c>
      <c r="K25" s="64">
        <v>4</v>
      </c>
    </row>
    <row r="26" spans="1:14" ht="45.6" customHeight="1" thickBot="1" x14ac:dyDescent="0.35">
      <c r="A26" s="311" t="s">
        <v>110</v>
      </c>
      <c r="B26" s="408"/>
      <c r="C26" s="312"/>
      <c r="D26" s="288" t="s">
        <v>267</v>
      </c>
      <c r="E26" s="289"/>
      <c r="F26" s="398" t="s">
        <v>273</v>
      </c>
      <c r="G26" s="399"/>
      <c r="H26" s="294" t="s">
        <v>277</v>
      </c>
      <c r="I26" s="295"/>
      <c r="J26" s="393" t="s">
        <v>287</v>
      </c>
      <c r="K26" s="394"/>
    </row>
    <row r="27" spans="1:14" ht="24" customHeight="1" thickTop="1" x14ac:dyDescent="0.3">
      <c r="A27" s="409" t="s">
        <v>222</v>
      </c>
      <c r="B27" s="410"/>
      <c r="C27" s="411"/>
      <c r="D27" s="123">
        <v>1</v>
      </c>
      <c r="E27" s="124">
        <v>6</v>
      </c>
      <c r="F27" s="123">
        <v>3</v>
      </c>
      <c r="G27" s="60">
        <v>3</v>
      </c>
      <c r="H27" s="123">
        <v>2</v>
      </c>
      <c r="I27" s="125">
        <v>2</v>
      </c>
      <c r="J27" s="123">
        <v>2</v>
      </c>
      <c r="K27" s="64">
        <v>6</v>
      </c>
    </row>
    <row r="28" spans="1:14" ht="45.6" customHeight="1" thickBot="1" x14ac:dyDescent="0.35">
      <c r="A28" s="311" t="s">
        <v>110</v>
      </c>
      <c r="B28" s="408"/>
      <c r="C28" s="312"/>
      <c r="D28" s="313" t="s">
        <v>268</v>
      </c>
      <c r="E28" s="295"/>
      <c r="F28" s="398" t="s">
        <v>273</v>
      </c>
      <c r="G28" s="399"/>
      <c r="H28" s="392" t="s">
        <v>308</v>
      </c>
      <c r="I28" s="308"/>
      <c r="J28" s="294" t="s">
        <v>266</v>
      </c>
      <c r="K28" s="296"/>
    </row>
    <row r="29" spans="1:14" ht="24" customHeight="1" thickTop="1" x14ac:dyDescent="0.3">
      <c r="A29" s="409" t="s">
        <v>223</v>
      </c>
      <c r="B29" s="410"/>
      <c r="C29" s="410"/>
      <c r="D29" s="232">
        <v>1</v>
      </c>
      <c r="E29" s="234">
        <v>9</v>
      </c>
      <c r="F29" s="232">
        <v>3</v>
      </c>
      <c r="G29" s="125">
        <v>9</v>
      </c>
      <c r="H29" s="232">
        <v>2</v>
      </c>
      <c r="I29" s="233">
        <v>4</v>
      </c>
      <c r="J29" s="232">
        <v>2</v>
      </c>
      <c r="K29" s="233">
        <v>3</v>
      </c>
    </row>
    <row r="30" spans="1:14" ht="45.6" customHeight="1" thickBot="1" x14ac:dyDescent="0.35">
      <c r="A30" s="311" t="s">
        <v>110</v>
      </c>
      <c r="B30" s="408"/>
      <c r="C30" s="312"/>
      <c r="D30" s="313" t="s">
        <v>285</v>
      </c>
      <c r="E30" s="295"/>
      <c r="F30" s="400" t="s">
        <v>275</v>
      </c>
      <c r="G30" s="401"/>
      <c r="H30" s="294" t="s">
        <v>277</v>
      </c>
      <c r="I30" s="295"/>
      <c r="J30" s="393" t="s">
        <v>287</v>
      </c>
      <c r="K30" s="394"/>
    </row>
    <row r="31" spans="1:14" ht="36" customHeight="1" thickTop="1" x14ac:dyDescent="0.3">
      <c r="A31" s="409" t="s">
        <v>224</v>
      </c>
      <c r="B31" s="410"/>
      <c r="C31" s="410"/>
      <c r="D31" s="232">
        <v>1</v>
      </c>
      <c r="E31" s="234">
        <v>4</v>
      </c>
      <c r="F31" s="232">
        <v>3</v>
      </c>
      <c r="G31" s="125">
        <v>2</v>
      </c>
      <c r="H31" s="232">
        <v>2</v>
      </c>
      <c r="I31" s="233">
        <v>3</v>
      </c>
      <c r="J31" s="232">
        <v>2</v>
      </c>
      <c r="K31" s="233">
        <v>3</v>
      </c>
    </row>
    <row r="32" spans="1:14" ht="45.6" customHeight="1" thickBot="1" x14ac:dyDescent="0.35">
      <c r="A32" s="311" t="s">
        <v>110</v>
      </c>
      <c r="B32" s="408"/>
      <c r="C32" s="312"/>
      <c r="D32" s="288" t="s">
        <v>267</v>
      </c>
      <c r="E32" s="289"/>
      <c r="F32" s="351" t="s">
        <v>271</v>
      </c>
      <c r="G32" s="397"/>
      <c r="H32" s="294" t="s">
        <v>277</v>
      </c>
      <c r="I32" s="295"/>
      <c r="J32" s="393" t="s">
        <v>287</v>
      </c>
      <c r="K32" s="394"/>
    </row>
    <row r="33" spans="1:12" ht="24" customHeight="1" thickTop="1" x14ac:dyDescent="0.3">
      <c r="A33" s="409" t="s">
        <v>225</v>
      </c>
      <c r="B33" s="410"/>
      <c r="C33" s="410"/>
      <c r="D33" s="232">
        <v>1</v>
      </c>
      <c r="E33" s="234">
        <v>4</v>
      </c>
      <c r="F33" s="232">
        <v>3</v>
      </c>
      <c r="G33" s="125">
        <v>6</v>
      </c>
      <c r="H33" s="232">
        <v>2</v>
      </c>
      <c r="I33" s="233">
        <v>4</v>
      </c>
      <c r="J33" s="232">
        <v>2</v>
      </c>
      <c r="K33" s="233">
        <v>4</v>
      </c>
    </row>
    <row r="34" spans="1:12" ht="45.6" customHeight="1" thickBot="1" x14ac:dyDescent="0.35">
      <c r="A34" s="311" t="s">
        <v>110</v>
      </c>
      <c r="B34" s="408"/>
      <c r="C34" s="312"/>
      <c r="D34" s="288" t="s">
        <v>267</v>
      </c>
      <c r="E34" s="289"/>
      <c r="F34" s="294" t="s">
        <v>274</v>
      </c>
      <c r="G34" s="295"/>
      <c r="H34" s="294" t="s">
        <v>277</v>
      </c>
      <c r="I34" s="295"/>
      <c r="J34" s="393" t="s">
        <v>287</v>
      </c>
      <c r="K34" s="394"/>
    </row>
    <row r="35" spans="1:12" ht="24" customHeight="1" thickTop="1" x14ac:dyDescent="0.3">
      <c r="A35" s="409" t="s">
        <v>226</v>
      </c>
      <c r="B35" s="410"/>
      <c r="C35" s="410"/>
      <c r="D35" s="232">
        <v>1</v>
      </c>
      <c r="E35" s="234">
        <v>4</v>
      </c>
      <c r="F35" s="232">
        <v>3</v>
      </c>
      <c r="G35" s="125">
        <v>8</v>
      </c>
      <c r="H35" s="232">
        <v>2</v>
      </c>
      <c r="I35" s="233">
        <v>3</v>
      </c>
      <c r="J35" s="232">
        <v>2</v>
      </c>
      <c r="K35" s="233">
        <v>4</v>
      </c>
    </row>
    <row r="36" spans="1:12" ht="45.6" customHeight="1" thickBot="1" x14ac:dyDescent="0.35">
      <c r="A36" s="311" t="s">
        <v>110</v>
      </c>
      <c r="B36" s="408"/>
      <c r="C36" s="312"/>
      <c r="D36" s="288" t="s">
        <v>267</v>
      </c>
      <c r="E36" s="289"/>
      <c r="F36" s="400" t="s">
        <v>276</v>
      </c>
      <c r="G36" s="401"/>
      <c r="H36" s="294" t="s">
        <v>277</v>
      </c>
      <c r="I36" s="295"/>
      <c r="J36" s="393" t="s">
        <v>287</v>
      </c>
      <c r="K36" s="394"/>
    </row>
    <row r="37" spans="1:12" ht="24" customHeight="1" thickTop="1" x14ac:dyDescent="0.3">
      <c r="A37" s="409" t="s">
        <v>227</v>
      </c>
      <c r="B37" s="410"/>
      <c r="C37" s="410"/>
      <c r="D37" s="232">
        <v>1</v>
      </c>
      <c r="E37" s="234">
        <v>2</v>
      </c>
      <c r="F37" s="232">
        <v>3</v>
      </c>
      <c r="G37" s="125">
        <v>3</v>
      </c>
      <c r="H37" s="232">
        <v>2</v>
      </c>
      <c r="I37" s="233">
        <v>2</v>
      </c>
      <c r="J37" s="232">
        <v>2</v>
      </c>
      <c r="K37" s="233">
        <v>5</v>
      </c>
    </row>
    <row r="38" spans="1:12" ht="45.6" customHeight="1" thickBot="1" x14ac:dyDescent="0.35">
      <c r="A38" s="311" t="s">
        <v>110</v>
      </c>
      <c r="B38" s="408"/>
      <c r="C38" s="312"/>
      <c r="D38" s="395" t="s">
        <v>269</v>
      </c>
      <c r="E38" s="396"/>
      <c r="F38" s="392" t="s">
        <v>272</v>
      </c>
      <c r="G38" s="396"/>
      <c r="H38" s="392" t="s">
        <v>308</v>
      </c>
      <c r="I38" s="308"/>
      <c r="J38" s="294" t="s">
        <v>263</v>
      </c>
      <c r="K38" s="296"/>
    </row>
    <row r="39" spans="1:12" ht="24" customHeight="1" thickTop="1" x14ac:dyDescent="0.3">
      <c r="A39" s="409" t="s">
        <v>228</v>
      </c>
      <c r="B39" s="410"/>
      <c r="C39" s="410"/>
      <c r="D39" s="232">
        <v>1</v>
      </c>
      <c r="E39" s="234">
        <v>4</v>
      </c>
      <c r="F39" s="232">
        <v>3</v>
      </c>
      <c r="G39" s="125">
        <v>3</v>
      </c>
      <c r="H39" s="232">
        <v>2</v>
      </c>
      <c r="I39" s="233">
        <v>2</v>
      </c>
      <c r="J39" s="232">
        <v>2</v>
      </c>
      <c r="K39" s="233">
        <v>2</v>
      </c>
    </row>
    <row r="40" spans="1:12" ht="45.6" customHeight="1" thickBot="1" x14ac:dyDescent="0.35">
      <c r="A40" s="311" t="s">
        <v>110</v>
      </c>
      <c r="B40" s="408"/>
      <c r="C40" s="312"/>
      <c r="D40" s="288" t="s">
        <v>267</v>
      </c>
      <c r="E40" s="289"/>
      <c r="F40" s="398" t="s">
        <v>286</v>
      </c>
      <c r="G40" s="399"/>
      <c r="H40" s="294" t="s">
        <v>277</v>
      </c>
      <c r="I40" s="295"/>
      <c r="J40" s="393" t="s">
        <v>265</v>
      </c>
      <c r="K40" s="394"/>
    </row>
    <row r="41" spans="1:12" ht="66" customHeight="1" thickTop="1" thickBot="1" x14ac:dyDescent="0.35">
      <c r="A41" s="58" t="s">
        <v>78</v>
      </c>
      <c r="B41" s="423" t="s">
        <v>67</v>
      </c>
      <c r="C41" s="424"/>
      <c r="D41" s="425" t="s">
        <v>79</v>
      </c>
      <c r="E41" s="426"/>
      <c r="F41" s="425" t="s">
        <v>57</v>
      </c>
      <c r="G41" s="427"/>
      <c r="H41" s="428" t="s">
        <v>56</v>
      </c>
      <c r="I41" s="429"/>
      <c r="J41" s="427" t="s">
        <v>66</v>
      </c>
      <c r="K41" s="430"/>
    </row>
    <row r="42" spans="1:12" ht="42" customHeight="1" thickTop="1" thickBot="1" x14ac:dyDescent="0.35">
      <c r="A42" s="126"/>
      <c r="B42" s="95" t="s">
        <v>83</v>
      </c>
      <c r="C42" s="96" t="s">
        <v>84</v>
      </c>
      <c r="D42" s="95" t="s">
        <v>83</v>
      </c>
      <c r="E42" s="96" t="s">
        <v>84</v>
      </c>
      <c r="F42" s="95" t="s">
        <v>83</v>
      </c>
      <c r="G42" s="96" t="s">
        <v>84</v>
      </c>
      <c r="H42" s="237" t="s">
        <v>83</v>
      </c>
      <c r="I42" s="238" t="s">
        <v>84</v>
      </c>
      <c r="J42" s="236" t="s">
        <v>83</v>
      </c>
      <c r="K42" s="127" t="s">
        <v>84</v>
      </c>
    </row>
    <row r="43" spans="1:12" ht="49.95" customHeight="1" thickTop="1" x14ac:dyDescent="0.3">
      <c r="A43" s="67" t="s">
        <v>141</v>
      </c>
      <c r="B43" s="123" t="s">
        <v>142</v>
      </c>
      <c r="C43" s="128">
        <v>10</v>
      </c>
      <c r="D43" s="123" t="s">
        <v>142</v>
      </c>
      <c r="E43" s="68">
        <v>10</v>
      </c>
      <c r="F43" s="123" t="s">
        <v>142</v>
      </c>
      <c r="G43" s="129">
        <v>10</v>
      </c>
      <c r="H43" s="232" t="s">
        <v>142</v>
      </c>
      <c r="I43" s="239">
        <v>6</v>
      </c>
      <c r="J43" s="235" t="s">
        <v>142</v>
      </c>
      <c r="K43" s="69">
        <v>10</v>
      </c>
    </row>
    <row r="44" spans="1:12" ht="76.2" customHeight="1" thickBot="1" x14ac:dyDescent="0.35">
      <c r="A44" s="130" t="s">
        <v>344</v>
      </c>
      <c r="B44" s="395" t="s">
        <v>355</v>
      </c>
      <c r="C44" s="431"/>
      <c r="D44" s="395" t="s">
        <v>345</v>
      </c>
      <c r="E44" s="308"/>
      <c r="F44" s="432" t="s">
        <v>346</v>
      </c>
      <c r="G44" s="433"/>
      <c r="H44" s="434" t="s">
        <v>347</v>
      </c>
      <c r="I44" s="435"/>
      <c r="J44" s="436" t="s">
        <v>356</v>
      </c>
      <c r="K44" s="340"/>
    </row>
    <row r="45" spans="1:12" s="270" customFormat="1" ht="15.6" thickTop="1" thickBot="1" x14ac:dyDescent="0.35">
      <c r="A45" s="56" t="s">
        <v>348</v>
      </c>
    </row>
    <row r="46" spans="1:12" ht="84.6" customHeight="1" thickBot="1" x14ac:dyDescent="0.35">
      <c r="A46" s="412" t="s">
        <v>112</v>
      </c>
      <c r="B46" s="413"/>
      <c r="C46" s="413"/>
      <c r="D46" s="413"/>
      <c r="E46" s="413"/>
      <c r="F46" s="413"/>
      <c r="G46" s="413"/>
      <c r="H46" s="413"/>
      <c r="I46" s="413"/>
      <c r="J46" s="413"/>
      <c r="K46" s="413"/>
      <c r="L46" s="62"/>
    </row>
    <row r="47" spans="1:12" s="133" customFormat="1" ht="28.2" customHeight="1" x14ac:dyDescent="0.3">
      <c r="A47" s="131"/>
      <c r="B47" s="131"/>
      <c r="C47" s="131"/>
      <c r="D47" s="131"/>
      <c r="E47" s="131"/>
      <c r="F47" s="131"/>
      <c r="G47" s="131"/>
      <c r="H47" s="131"/>
      <c r="I47" s="131"/>
      <c r="J47" s="131"/>
      <c r="K47" s="131"/>
      <c r="L47" s="132"/>
    </row>
    <row r="48" spans="1:12" ht="24" customHeight="1" x14ac:dyDescent="0.3">
      <c r="A48" s="414" t="s">
        <v>88</v>
      </c>
      <c r="B48" s="414"/>
      <c r="C48" s="414"/>
      <c r="D48" s="414"/>
      <c r="E48" s="414"/>
      <c r="F48" s="414"/>
      <c r="G48" s="414"/>
      <c r="H48" s="414"/>
      <c r="I48" s="414"/>
      <c r="J48" s="414"/>
      <c r="K48" s="414"/>
    </row>
    <row r="49" spans="1:18" s="270" customFormat="1" x14ac:dyDescent="0.3">
      <c r="A49" s="333" t="s">
        <v>349</v>
      </c>
      <c r="B49" s="333"/>
      <c r="C49" s="333"/>
      <c r="D49" s="333"/>
      <c r="E49" s="333"/>
      <c r="F49" s="333"/>
    </row>
    <row r="50" spans="1:18" s="270" customFormat="1" x14ac:dyDescent="0.3">
      <c r="A50" s="333" t="s">
        <v>350</v>
      </c>
      <c r="B50" s="333"/>
      <c r="C50" s="333"/>
      <c r="D50" s="333"/>
      <c r="E50" s="333"/>
      <c r="F50" s="333"/>
      <c r="O50" s="12"/>
    </row>
    <row r="51" spans="1:18" ht="18" customHeight="1" x14ac:dyDescent="0.3">
      <c r="A51" s="415">
        <v>3</v>
      </c>
      <c r="B51" s="416"/>
      <c r="C51" s="416"/>
      <c r="D51" s="416"/>
      <c r="E51" s="416"/>
      <c r="F51" s="416"/>
      <c r="G51" s="416"/>
      <c r="H51" s="416"/>
      <c r="I51" s="416"/>
      <c r="J51" s="416"/>
      <c r="K51" s="417"/>
    </row>
    <row r="52" spans="1:18" x14ac:dyDescent="0.3">
      <c r="A52" s="418" t="s">
        <v>76</v>
      </c>
      <c r="B52" s="419"/>
      <c r="C52" s="419"/>
      <c r="D52" s="419"/>
      <c r="E52" s="419"/>
      <c r="F52" s="419"/>
      <c r="G52" s="419"/>
      <c r="H52" s="419"/>
      <c r="I52" s="419"/>
      <c r="J52" s="419"/>
      <c r="K52" s="420"/>
      <c r="R52" s="12"/>
    </row>
    <row r="53" spans="1:18" s="270" customFormat="1" x14ac:dyDescent="0.3">
      <c r="A53" s="390" t="s">
        <v>351</v>
      </c>
      <c r="B53" s="391"/>
      <c r="C53" s="391"/>
      <c r="D53" s="391"/>
      <c r="E53" s="391"/>
      <c r="F53" s="391"/>
    </row>
    <row r="54" spans="1:18" x14ac:dyDescent="0.3">
      <c r="A54" s="421">
        <v>5</v>
      </c>
      <c r="B54" s="421"/>
      <c r="C54" s="421"/>
      <c r="D54" s="421"/>
      <c r="E54" s="421"/>
      <c r="F54" s="421"/>
      <c r="G54" s="421"/>
      <c r="H54" s="421"/>
      <c r="I54" s="421"/>
      <c r="J54" s="421"/>
      <c r="K54" s="421"/>
    </row>
    <row r="55" spans="1:18" s="59" customFormat="1" x14ac:dyDescent="0.3">
      <c r="A55" s="422" t="s">
        <v>34</v>
      </c>
      <c r="B55" s="422"/>
      <c r="C55" s="421"/>
      <c r="D55" s="421"/>
      <c r="E55" s="421"/>
      <c r="F55" s="421"/>
      <c r="G55" s="421"/>
      <c r="H55" s="421"/>
      <c r="I55" s="421"/>
      <c r="J55" s="421"/>
      <c r="K55" s="421"/>
    </row>
    <row r="56" spans="1:18" ht="16.5" customHeight="1" x14ac:dyDescent="0.3"/>
    <row r="57" spans="1:18" ht="36.6" customHeight="1" x14ac:dyDescent="0.3">
      <c r="A57" s="404" t="s">
        <v>126</v>
      </c>
      <c r="B57" s="404"/>
      <c r="C57" s="404"/>
      <c r="D57" s="404"/>
      <c r="E57" s="404"/>
      <c r="F57" s="404"/>
      <c r="G57" s="404"/>
      <c r="H57" s="404"/>
      <c r="I57" s="404"/>
      <c r="J57" s="404"/>
      <c r="K57" s="404"/>
    </row>
    <row r="58" spans="1:18" ht="29.25" customHeight="1" x14ac:dyDescent="0.3">
      <c r="A58" s="402"/>
      <c r="B58" s="402"/>
      <c r="C58" s="402"/>
      <c r="D58" s="402"/>
      <c r="E58" s="402"/>
      <c r="F58" s="402"/>
      <c r="G58" s="402"/>
      <c r="H58" s="402"/>
      <c r="I58" s="402"/>
      <c r="J58" s="402"/>
      <c r="K58" s="402"/>
    </row>
    <row r="59" spans="1:18" x14ac:dyDescent="0.3">
      <c r="A59" s="403"/>
      <c r="B59" s="403"/>
      <c r="C59" s="403"/>
      <c r="D59" s="403"/>
      <c r="E59" s="403"/>
      <c r="F59" s="403"/>
      <c r="G59" s="403"/>
      <c r="H59" s="403"/>
      <c r="I59" s="403"/>
      <c r="J59" s="403"/>
      <c r="K59" s="403"/>
    </row>
    <row r="60" spans="1:18" x14ac:dyDescent="0.3">
      <c r="A60" s="403"/>
      <c r="B60" s="403"/>
      <c r="C60" s="403"/>
      <c r="D60" s="403"/>
      <c r="E60" s="403"/>
      <c r="F60" s="403"/>
      <c r="G60" s="403"/>
      <c r="H60" s="403"/>
      <c r="I60" s="403"/>
      <c r="J60" s="403"/>
      <c r="K60" s="403"/>
    </row>
    <row r="61" spans="1:18" ht="30" customHeight="1" x14ac:dyDescent="0.3">
      <c r="A61" s="403"/>
      <c r="B61" s="403"/>
      <c r="C61" s="403"/>
      <c r="D61" s="403"/>
      <c r="E61" s="403"/>
      <c r="F61" s="403"/>
      <c r="G61" s="403"/>
      <c r="H61" s="403"/>
      <c r="I61" s="403"/>
      <c r="J61" s="403"/>
      <c r="K61" s="403"/>
    </row>
  </sheetData>
  <sheetProtection insertRows="0" deleteRows="0" selectLockedCells="1"/>
  <customSheetViews>
    <customSheetView guid="{FDDF7DFF-CC16-4546-A2E2-9B99D0AB998B}" showGridLines="0" fitToPage="1">
      <selection activeCell="P44" sqref="P44"/>
      <pageMargins left="0.75" right="0.75" top="0.25" bottom="0.25" header="0" footer="0"/>
      <printOptions horizontalCentered="1" verticalCentered="1"/>
      <pageSetup scale="69" fitToHeight="0" orientation="landscape" r:id="rId1"/>
      <headerFooter>
        <oddFooter>&amp;CPPCR Core Indicator Monitoring and Reporting Tools  March 2014 &amp;RPage &amp;P</oddFooter>
      </headerFooter>
    </customSheetView>
    <customSheetView guid="{EB782F15-D1C7-44EF-88E0-CF33668A7350}" showGridLines="0" fitToPage="1" topLeftCell="B31">
      <selection activeCell="H7" sqref="H7:I7"/>
      <pageMargins left="0.75" right="0.75" top="0.25" bottom="0.25" header="0" footer="0"/>
      <printOptions horizontalCentered="1" verticalCentered="1"/>
      <pageSetup scale="69" fitToHeight="0" orientation="landscape" r:id="rId2"/>
      <headerFooter>
        <oddFooter>&amp;CPPCR Core Indicator Monitoring and Reporting Tools  March 2014 &amp;RPage &amp;P</oddFooter>
      </headerFooter>
    </customSheetView>
  </customSheetViews>
  <mergeCells count="132">
    <mergeCell ref="A11:C11"/>
    <mergeCell ref="A40:C40"/>
    <mergeCell ref="A37:C37"/>
    <mergeCell ref="A39:C39"/>
    <mergeCell ref="A28:C28"/>
    <mergeCell ref="A30:C30"/>
    <mergeCell ref="A32:C32"/>
    <mergeCell ref="A34:C34"/>
    <mergeCell ref="A36:C36"/>
    <mergeCell ref="A38:C38"/>
    <mergeCell ref="A31:C31"/>
    <mergeCell ref="A33:C33"/>
    <mergeCell ref="A35:C35"/>
    <mergeCell ref="A9:C9"/>
    <mergeCell ref="A10:C10"/>
    <mergeCell ref="D10:E10"/>
    <mergeCell ref="F10:G10"/>
    <mergeCell ref="A2:C2"/>
    <mergeCell ref="D2:K2"/>
    <mergeCell ref="A3:C3"/>
    <mergeCell ref="A4:C4"/>
    <mergeCell ref="A5:C5"/>
    <mergeCell ref="A6:C6"/>
    <mergeCell ref="D6:E6"/>
    <mergeCell ref="F6:G6"/>
    <mergeCell ref="H6:I6"/>
    <mergeCell ref="J6:K6"/>
    <mergeCell ref="A7:C7"/>
    <mergeCell ref="D7:E7"/>
    <mergeCell ref="F7:G7"/>
    <mergeCell ref="H7:I7"/>
    <mergeCell ref="J7:K7"/>
    <mergeCell ref="H10:I10"/>
    <mergeCell ref="J10:K10"/>
    <mergeCell ref="A12:C12"/>
    <mergeCell ref="D12:E12"/>
    <mergeCell ref="F12:G12"/>
    <mergeCell ref="H12:I12"/>
    <mergeCell ref="J12:K12"/>
    <mergeCell ref="A13:C13"/>
    <mergeCell ref="A14:C14"/>
    <mergeCell ref="D14:E14"/>
    <mergeCell ref="F14:G14"/>
    <mergeCell ref="H14:I14"/>
    <mergeCell ref="J14:K14"/>
    <mergeCell ref="A15:C15"/>
    <mergeCell ref="A16:C16"/>
    <mergeCell ref="D16:E16"/>
    <mergeCell ref="F16:G16"/>
    <mergeCell ref="H16:I16"/>
    <mergeCell ref="J16:K16"/>
    <mergeCell ref="A17:C17"/>
    <mergeCell ref="A18:C18"/>
    <mergeCell ref="D18:E18"/>
    <mergeCell ref="F18:G18"/>
    <mergeCell ref="H18:I18"/>
    <mergeCell ref="J18:K18"/>
    <mergeCell ref="J44:K44"/>
    <mergeCell ref="A19:C19"/>
    <mergeCell ref="A20:C20"/>
    <mergeCell ref="D20:E20"/>
    <mergeCell ref="F20:G20"/>
    <mergeCell ref="H20:I20"/>
    <mergeCell ref="J20:K20"/>
    <mergeCell ref="A21:C21"/>
    <mergeCell ref="A22:C22"/>
    <mergeCell ref="D22:E22"/>
    <mergeCell ref="F22:G22"/>
    <mergeCell ref="H22:I22"/>
    <mergeCell ref="J22:K22"/>
    <mergeCell ref="A27:C27"/>
    <mergeCell ref="A29:C29"/>
    <mergeCell ref="A23:C23"/>
    <mergeCell ref="A24:C24"/>
    <mergeCell ref="D24:E24"/>
    <mergeCell ref="F24:G24"/>
    <mergeCell ref="H24:I24"/>
    <mergeCell ref="J24:K24"/>
    <mergeCell ref="A25:C25"/>
    <mergeCell ref="A26:C26"/>
    <mergeCell ref="D26:E26"/>
    <mergeCell ref="F26:G26"/>
    <mergeCell ref="H26:I26"/>
    <mergeCell ref="J26:K26"/>
    <mergeCell ref="F32:G32"/>
    <mergeCell ref="F38:G38"/>
    <mergeCell ref="F40:G40"/>
    <mergeCell ref="F28:G28"/>
    <mergeCell ref="F34:G34"/>
    <mergeCell ref="F30:G30"/>
    <mergeCell ref="F36:G36"/>
    <mergeCell ref="A58:K61"/>
    <mergeCell ref="A57:K57"/>
    <mergeCell ref="A46:K46"/>
    <mergeCell ref="A48:K48"/>
    <mergeCell ref="A51:K51"/>
    <mergeCell ref="A52:K52"/>
    <mergeCell ref="A54:K54"/>
    <mergeCell ref="A55:K55"/>
    <mergeCell ref="B41:C41"/>
    <mergeCell ref="D41:E41"/>
    <mergeCell ref="F41:G41"/>
    <mergeCell ref="H41:I41"/>
    <mergeCell ref="J41:K41"/>
    <mergeCell ref="B44:C44"/>
    <mergeCell ref="D44:E44"/>
    <mergeCell ref="F44:G44"/>
    <mergeCell ref="H44:I44"/>
    <mergeCell ref="A49:F49"/>
    <mergeCell ref="A50:F50"/>
    <mergeCell ref="A53:F53"/>
    <mergeCell ref="H36:I36"/>
    <mergeCell ref="H34:I34"/>
    <mergeCell ref="H28:I28"/>
    <mergeCell ref="H38:I38"/>
    <mergeCell ref="H40:I40"/>
    <mergeCell ref="J28:K28"/>
    <mergeCell ref="J38:K38"/>
    <mergeCell ref="J30:K30"/>
    <mergeCell ref="J32:K32"/>
    <mergeCell ref="J40:K40"/>
    <mergeCell ref="J34:K34"/>
    <mergeCell ref="J36:K36"/>
    <mergeCell ref="H30:I30"/>
    <mergeCell ref="H32:I32"/>
    <mergeCell ref="D30:E30"/>
    <mergeCell ref="D34:E34"/>
    <mergeCell ref="D36:E36"/>
    <mergeCell ref="D40:E40"/>
    <mergeCell ref="D28:E28"/>
    <mergeCell ref="D32:E32"/>
    <mergeCell ref="D38:E38"/>
  </mergeCells>
  <printOptions horizontalCentered="1" verticalCentered="1"/>
  <pageMargins left="0.75" right="0.75" top="0.25" bottom="0.25" header="0" footer="0"/>
  <pageSetup scale="69" fitToHeight="0" orientation="landscape" r:id="rId3"/>
  <headerFooter>
    <oddFooter>&amp;CPPCR Core Indicator Monitoring and Reporting Tools  March 2014 &amp;RPage &amp;P</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9"/>
  <sheetViews>
    <sheetView showGridLines="0" workbookViewId="0">
      <selection activeCell="C11" sqref="C11:D11"/>
    </sheetView>
  </sheetViews>
  <sheetFormatPr defaultColWidth="8.88671875" defaultRowHeight="14.4" x14ac:dyDescent="0.3"/>
  <cols>
    <col min="1" max="1" width="25.5546875" style="61" customWidth="1"/>
    <col min="2" max="2" width="4.109375" style="61" customWidth="1"/>
    <col min="3" max="3" width="25.88671875" style="61" customWidth="1"/>
    <col min="4" max="6" width="27.6640625" style="61" customWidth="1"/>
    <col min="7" max="7" width="31.6640625" style="61" customWidth="1"/>
    <col min="8" max="8" width="25.33203125" style="61" customWidth="1"/>
    <col min="9" max="16384" width="8.88671875" style="61"/>
  </cols>
  <sheetData>
    <row r="1" spans="1:8" ht="24" thickBot="1" x14ac:dyDescent="0.35">
      <c r="A1" s="262" t="s">
        <v>73</v>
      </c>
      <c r="B1" s="262"/>
      <c r="C1" s="24"/>
      <c r="D1" s="24"/>
      <c r="E1" s="24"/>
      <c r="F1" s="259"/>
      <c r="G1" s="34" t="s">
        <v>39</v>
      </c>
      <c r="H1" s="40" t="s">
        <v>82</v>
      </c>
    </row>
    <row r="2" spans="1:8" ht="36.75" customHeight="1" thickTop="1" x14ac:dyDescent="0.3">
      <c r="A2" s="465" t="s">
        <v>44</v>
      </c>
      <c r="B2" s="466"/>
      <c r="C2" s="466"/>
      <c r="D2" s="466"/>
      <c r="E2" s="467" t="s">
        <v>1</v>
      </c>
      <c r="F2" s="467"/>
      <c r="G2" s="467"/>
      <c r="H2" s="468"/>
    </row>
    <row r="3" spans="1:8" ht="15.75" customHeight="1" thickBot="1" x14ac:dyDescent="0.35">
      <c r="A3" s="469" t="s">
        <v>17</v>
      </c>
      <c r="B3" s="470"/>
      <c r="C3" s="470"/>
      <c r="D3" s="470"/>
      <c r="E3" s="91" t="s">
        <v>89</v>
      </c>
      <c r="F3" s="17"/>
      <c r="G3" s="17"/>
      <c r="H3" s="18"/>
    </row>
    <row r="4" spans="1:8" ht="15.75" customHeight="1" thickTop="1" x14ac:dyDescent="0.3">
      <c r="A4" s="471"/>
      <c r="B4" s="472"/>
      <c r="C4" s="472"/>
      <c r="D4" s="135" t="s">
        <v>69</v>
      </c>
      <c r="E4" s="473"/>
      <c r="F4" s="473"/>
      <c r="G4" s="473"/>
      <c r="H4" s="31"/>
    </row>
    <row r="5" spans="1:8" ht="15.75" customHeight="1" x14ac:dyDescent="0.3">
      <c r="A5" s="463" t="s">
        <v>15</v>
      </c>
      <c r="B5" s="464"/>
      <c r="C5" s="464"/>
      <c r="D5" s="464"/>
      <c r="E5" s="256"/>
      <c r="F5" s="259"/>
      <c r="G5" s="256"/>
      <c r="H5" s="260"/>
    </row>
    <row r="6" spans="1:8" ht="25.95" customHeight="1" thickBot="1" x14ac:dyDescent="0.35">
      <c r="A6" s="474" t="s">
        <v>4</v>
      </c>
      <c r="B6" s="475"/>
      <c r="C6" s="475"/>
      <c r="D6" s="475"/>
      <c r="E6" s="255" t="s">
        <v>5</v>
      </c>
      <c r="F6" s="65">
        <v>41640</v>
      </c>
      <c r="G6" s="136" t="s">
        <v>6</v>
      </c>
      <c r="H6" s="30">
        <v>42004</v>
      </c>
    </row>
    <row r="7" spans="1:8" ht="70.5" customHeight="1" thickTop="1" x14ac:dyDescent="0.3">
      <c r="A7" s="476" t="s">
        <v>90</v>
      </c>
      <c r="B7" s="257"/>
      <c r="C7" s="478" t="s">
        <v>7</v>
      </c>
      <c r="D7" s="479"/>
      <c r="E7" s="482" t="s">
        <v>49</v>
      </c>
      <c r="F7" s="484" t="s">
        <v>8</v>
      </c>
      <c r="G7" s="484" t="s">
        <v>58</v>
      </c>
      <c r="H7" s="486" t="s">
        <v>59</v>
      </c>
    </row>
    <row r="8" spans="1:8" ht="27.75" customHeight="1" thickBot="1" x14ac:dyDescent="0.35">
      <c r="A8" s="477"/>
      <c r="B8" s="258"/>
      <c r="C8" s="480"/>
      <c r="D8" s="481"/>
      <c r="E8" s="483"/>
      <c r="F8" s="485"/>
      <c r="G8" s="485"/>
      <c r="H8" s="487"/>
    </row>
    <row r="9" spans="1:8" ht="15.6" thickTop="1" thickBot="1" x14ac:dyDescent="0.35">
      <c r="A9" s="137" t="s">
        <v>18</v>
      </c>
      <c r="B9" s="138" t="s">
        <v>91</v>
      </c>
      <c r="C9" s="488" t="s">
        <v>19</v>
      </c>
      <c r="D9" s="488"/>
      <c r="E9" s="139" t="s">
        <v>20</v>
      </c>
      <c r="F9" s="140" t="s">
        <v>21</v>
      </c>
      <c r="G9" s="140" t="s">
        <v>22</v>
      </c>
      <c r="H9" s="141" t="s">
        <v>23</v>
      </c>
    </row>
    <row r="10" spans="1:8" ht="33.75" customHeight="1" thickTop="1" x14ac:dyDescent="0.3">
      <c r="A10" s="489" t="str">
        <f>[2]Cover!D12</f>
        <v>Regional Disaster Vulnerability Reduction Project</v>
      </c>
      <c r="B10" s="142">
        <v>1</v>
      </c>
      <c r="C10" s="492" t="s">
        <v>290</v>
      </c>
      <c r="D10" s="493"/>
      <c r="E10" s="149">
        <v>8</v>
      </c>
      <c r="F10" s="150">
        <v>0</v>
      </c>
      <c r="G10" s="150">
        <v>10</v>
      </c>
      <c r="H10" s="151">
        <v>10</v>
      </c>
    </row>
    <row r="11" spans="1:8" ht="101.4" thickBot="1" x14ac:dyDescent="0.35">
      <c r="A11" s="490"/>
      <c r="B11" s="146"/>
      <c r="C11" s="494" t="s">
        <v>81</v>
      </c>
      <c r="D11" s="495"/>
      <c r="E11" s="77" t="s">
        <v>161</v>
      </c>
      <c r="F11" s="78" t="s">
        <v>162</v>
      </c>
      <c r="G11" s="72" t="s">
        <v>163</v>
      </c>
      <c r="H11" s="153" t="s">
        <v>164</v>
      </c>
    </row>
    <row r="12" spans="1:8" ht="54" customHeight="1" thickTop="1" x14ac:dyDescent="0.3">
      <c r="A12" s="490"/>
      <c r="B12" s="142">
        <v>2</v>
      </c>
      <c r="C12" s="496" t="s">
        <v>291</v>
      </c>
      <c r="D12" s="497"/>
      <c r="E12" s="149">
        <v>10</v>
      </c>
      <c r="F12" s="150">
        <v>2</v>
      </c>
      <c r="G12" s="150">
        <v>10</v>
      </c>
      <c r="H12" s="151">
        <v>10</v>
      </c>
    </row>
    <row r="13" spans="1:8" ht="43.8" thickBot="1" x14ac:dyDescent="0.35">
      <c r="A13" s="490"/>
      <c r="B13" s="146"/>
      <c r="C13" s="494" t="s">
        <v>81</v>
      </c>
      <c r="D13" s="495"/>
      <c r="E13" s="77" t="s">
        <v>165</v>
      </c>
      <c r="F13" s="78" t="s">
        <v>166</v>
      </c>
      <c r="G13" s="72" t="s">
        <v>167</v>
      </c>
      <c r="H13" s="153" t="s">
        <v>168</v>
      </c>
    </row>
    <row r="14" spans="1:8" ht="42" customHeight="1" thickTop="1" x14ac:dyDescent="0.3">
      <c r="A14" s="490"/>
      <c r="B14" s="142">
        <v>3</v>
      </c>
      <c r="C14" s="496" t="s">
        <v>292</v>
      </c>
      <c r="D14" s="497"/>
      <c r="E14" s="149">
        <v>9</v>
      </c>
      <c r="F14" s="150">
        <v>0</v>
      </c>
      <c r="G14" s="150">
        <v>10</v>
      </c>
      <c r="H14" s="151">
        <v>10</v>
      </c>
    </row>
    <row r="15" spans="1:8" ht="100.8" x14ac:dyDescent="0.3">
      <c r="A15" s="490"/>
      <c r="B15" s="225"/>
      <c r="C15" s="498" t="s">
        <v>81</v>
      </c>
      <c r="D15" s="499"/>
      <c r="E15" s="75" t="s">
        <v>151</v>
      </c>
      <c r="F15" s="76"/>
      <c r="G15" s="147" t="s">
        <v>152</v>
      </c>
      <c r="H15" s="148" t="s">
        <v>153</v>
      </c>
    </row>
    <row r="16" spans="1:8" ht="48" customHeight="1" x14ac:dyDescent="0.3">
      <c r="A16" s="490"/>
      <c r="B16" s="146">
        <v>4</v>
      </c>
      <c r="C16" s="496" t="s">
        <v>293</v>
      </c>
      <c r="D16" s="497"/>
      <c r="E16" s="226">
        <v>7</v>
      </c>
      <c r="F16" s="227">
        <v>0</v>
      </c>
      <c r="G16" s="227">
        <v>10</v>
      </c>
      <c r="H16" s="228">
        <v>10</v>
      </c>
    </row>
    <row r="17" spans="1:8" ht="115.8" thickBot="1" x14ac:dyDescent="0.35">
      <c r="A17" s="490"/>
      <c r="B17" s="225"/>
      <c r="C17" s="494" t="s">
        <v>81</v>
      </c>
      <c r="D17" s="495"/>
      <c r="E17" s="222" t="s">
        <v>154</v>
      </c>
      <c r="F17" s="223"/>
      <c r="G17" s="223" t="s">
        <v>155</v>
      </c>
      <c r="H17" s="224" t="s">
        <v>156</v>
      </c>
    </row>
    <row r="18" spans="1:8" ht="22.5" customHeight="1" thickTop="1" x14ac:dyDescent="0.3">
      <c r="A18" s="490"/>
      <c r="B18" s="146">
        <v>5</v>
      </c>
      <c r="C18" s="492" t="s">
        <v>294</v>
      </c>
      <c r="D18" s="493"/>
      <c r="E18" s="149">
        <v>5</v>
      </c>
      <c r="F18" s="150">
        <v>0</v>
      </c>
      <c r="G18" s="150">
        <v>10</v>
      </c>
      <c r="H18" s="151">
        <v>10</v>
      </c>
    </row>
    <row r="19" spans="1:8" ht="72.599999999999994" thickBot="1" x14ac:dyDescent="0.35">
      <c r="A19" s="490"/>
      <c r="B19" s="225"/>
      <c r="C19" s="494" t="s">
        <v>81</v>
      </c>
      <c r="D19" s="495"/>
      <c r="E19" s="77" t="s">
        <v>158</v>
      </c>
      <c r="F19" s="78"/>
      <c r="G19" s="72" t="s">
        <v>159</v>
      </c>
      <c r="H19" s="153" t="s">
        <v>160</v>
      </c>
    </row>
    <row r="20" spans="1:8" ht="66" customHeight="1" thickTop="1" x14ac:dyDescent="0.3">
      <c r="A20" s="490"/>
      <c r="B20" s="146">
        <v>6</v>
      </c>
      <c r="C20" s="500" t="s">
        <v>295</v>
      </c>
      <c r="D20" s="501"/>
      <c r="E20" s="143">
        <v>9</v>
      </c>
      <c r="F20" s="144">
        <v>0</v>
      </c>
      <c r="G20" s="144">
        <v>10</v>
      </c>
      <c r="H20" s="145">
        <v>10</v>
      </c>
    </row>
    <row r="21" spans="1:8" ht="158.4" x14ac:dyDescent="0.3">
      <c r="A21" s="490"/>
      <c r="B21" s="146"/>
      <c r="C21" s="498" t="s">
        <v>81</v>
      </c>
      <c r="D21" s="499"/>
      <c r="E21" s="75" t="s">
        <v>144</v>
      </c>
      <c r="F21" s="76" t="s">
        <v>221</v>
      </c>
      <c r="G21" s="147" t="s">
        <v>145</v>
      </c>
      <c r="H21" s="148" t="s">
        <v>146</v>
      </c>
    </row>
    <row r="22" spans="1:8" ht="50.25" customHeight="1" x14ac:dyDescent="0.3">
      <c r="A22" s="490"/>
      <c r="B22" s="142">
        <v>7</v>
      </c>
      <c r="C22" s="502" t="s">
        <v>296</v>
      </c>
      <c r="D22" s="497"/>
      <c r="E22" s="149">
        <v>9</v>
      </c>
      <c r="F22" s="150">
        <v>0</v>
      </c>
      <c r="G22" s="150">
        <v>10</v>
      </c>
      <c r="H22" s="151">
        <v>10</v>
      </c>
    </row>
    <row r="23" spans="1:8" ht="144" x14ac:dyDescent="0.3">
      <c r="A23" s="490"/>
      <c r="B23" s="225"/>
      <c r="C23" s="498" t="s">
        <v>81</v>
      </c>
      <c r="D23" s="499"/>
      <c r="E23" s="75" t="s">
        <v>148</v>
      </c>
      <c r="F23" s="76" t="s">
        <v>143</v>
      </c>
      <c r="G23" s="147" t="s">
        <v>149</v>
      </c>
      <c r="H23" s="148" t="s">
        <v>150</v>
      </c>
    </row>
    <row r="24" spans="1:8" ht="60" customHeight="1" x14ac:dyDescent="0.3">
      <c r="A24" s="490"/>
      <c r="B24" s="146">
        <v>8</v>
      </c>
      <c r="C24" s="496" t="s">
        <v>220</v>
      </c>
      <c r="D24" s="497"/>
      <c r="E24" s="149">
        <v>10</v>
      </c>
      <c r="F24" s="150">
        <v>9</v>
      </c>
      <c r="G24" s="150">
        <v>10</v>
      </c>
      <c r="H24" s="151">
        <v>10</v>
      </c>
    </row>
    <row r="25" spans="1:8" ht="72.599999999999994" thickBot="1" x14ac:dyDescent="0.35">
      <c r="A25" s="490"/>
      <c r="B25" s="225"/>
      <c r="C25" s="494" t="s">
        <v>81</v>
      </c>
      <c r="D25" s="495"/>
      <c r="E25" s="77" t="s">
        <v>169</v>
      </c>
      <c r="F25" s="78" t="s">
        <v>170</v>
      </c>
      <c r="G25" s="72" t="s">
        <v>171</v>
      </c>
      <c r="H25" s="153" t="s">
        <v>172</v>
      </c>
    </row>
    <row r="26" spans="1:8" ht="34.5" customHeight="1" thickTop="1" x14ac:dyDescent="0.3">
      <c r="A26" s="490"/>
      <c r="B26" s="146">
        <v>9</v>
      </c>
      <c r="C26" s="496" t="s">
        <v>297</v>
      </c>
      <c r="D26" s="497"/>
      <c r="E26" s="149">
        <v>10</v>
      </c>
      <c r="F26" s="150">
        <v>10</v>
      </c>
      <c r="G26" s="150">
        <v>10</v>
      </c>
      <c r="H26" s="151">
        <v>10</v>
      </c>
    </row>
    <row r="27" spans="1:8" ht="58.2" thickBot="1" x14ac:dyDescent="0.35">
      <c r="A27" s="490"/>
      <c r="B27" s="225"/>
      <c r="C27" s="494" t="s">
        <v>81</v>
      </c>
      <c r="D27" s="495"/>
      <c r="E27" s="77" t="s">
        <v>173</v>
      </c>
      <c r="F27" s="78" t="s">
        <v>175</v>
      </c>
      <c r="G27" s="72" t="s">
        <v>176</v>
      </c>
      <c r="H27" s="153" t="s">
        <v>177</v>
      </c>
    </row>
    <row r="28" spans="1:8" ht="15" thickTop="1" x14ac:dyDescent="0.3">
      <c r="A28" s="490"/>
      <c r="B28" s="146">
        <v>10</v>
      </c>
      <c r="C28" s="496" t="s">
        <v>298</v>
      </c>
      <c r="D28" s="497"/>
      <c r="E28" s="149">
        <v>5</v>
      </c>
      <c r="F28" s="150">
        <v>0</v>
      </c>
      <c r="G28" s="150">
        <v>5</v>
      </c>
      <c r="H28" s="151">
        <v>5</v>
      </c>
    </row>
    <row r="29" spans="1:8" ht="58.2" thickBot="1" x14ac:dyDescent="0.35">
      <c r="A29" s="490"/>
      <c r="B29" s="225"/>
      <c r="C29" s="494" t="s">
        <v>81</v>
      </c>
      <c r="D29" s="495"/>
      <c r="E29" s="77" t="s">
        <v>174</v>
      </c>
      <c r="F29" s="78"/>
      <c r="G29" s="72" t="s">
        <v>178</v>
      </c>
      <c r="H29" s="153" t="s">
        <v>179</v>
      </c>
    </row>
    <row r="30" spans="1:8" ht="15" thickTop="1" x14ac:dyDescent="0.3">
      <c r="A30" s="490"/>
      <c r="B30" s="146">
        <v>11</v>
      </c>
      <c r="C30" s="496" t="s">
        <v>212</v>
      </c>
      <c r="D30" s="497"/>
      <c r="E30" s="149">
        <v>0</v>
      </c>
      <c r="F30" s="150">
        <v>0</v>
      </c>
      <c r="G30" s="150">
        <v>0</v>
      </c>
      <c r="H30" s="151">
        <v>0</v>
      </c>
    </row>
    <row r="31" spans="1:8" ht="15" thickBot="1" x14ac:dyDescent="0.35">
      <c r="A31" s="490"/>
      <c r="B31" s="225"/>
      <c r="C31" s="494" t="s">
        <v>81</v>
      </c>
      <c r="D31" s="495"/>
      <c r="E31" s="77" t="s">
        <v>180</v>
      </c>
      <c r="F31" s="78"/>
      <c r="G31" s="72"/>
      <c r="H31" s="153"/>
    </row>
    <row r="32" spans="1:8" ht="60.75" customHeight="1" thickTop="1" x14ac:dyDescent="0.3">
      <c r="A32" s="490"/>
      <c r="B32" s="146">
        <v>12</v>
      </c>
      <c r="C32" s="496" t="s">
        <v>299</v>
      </c>
      <c r="D32" s="497"/>
      <c r="E32" s="149">
        <v>10</v>
      </c>
      <c r="F32" s="150">
        <v>0</v>
      </c>
      <c r="G32" s="150">
        <v>5</v>
      </c>
      <c r="H32" s="151">
        <v>5</v>
      </c>
    </row>
    <row r="33" spans="1:14" ht="72.599999999999994" thickBot="1" x14ac:dyDescent="0.35">
      <c r="A33" s="490"/>
      <c r="B33" s="225"/>
      <c r="C33" s="494" t="s">
        <v>81</v>
      </c>
      <c r="D33" s="495"/>
      <c r="E33" s="77" t="s">
        <v>184</v>
      </c>
      <c r="F33" s="78"/>
      <c r="G33" s="72" t="s">
        <v>181</v>
      </c>
      <c r="H33" s="153" t="s">
        <v>182</v>
      </c>
    </row>
    <row r="34" spans="1:14" ht="66" customHeight="1" thickTop="1" x14ac:dyDescent="0.3">
      <c r="A34" s="490"/>
      <c r="B34" s="146">
        <v>13</v>
      </c>
      <c r="C34" s="496" t="s">
        <v>147</v>
      </c>
      <c r="D34" s="497"/>
      <c r="E34" s="149">
        <v>5</v>
      </c>
      <c r="F34" s="150">
        <v>5</v>
      </c>
      <c r="G34" s="150">
        <v>5</v>
      </c>
      <c r="H34" s="151">
        <v>5</v>
      </c>
    </row>
    <row r="35" spans="1:14" ht="29.4" thickBot="1" x14ac:dyDescent="0.35">
      <c r="A35" s="490"/>
      <c r="B35" s="225"/>
      <c r="C35" s="494" t="s">
        <v>81</v>
      </c>
      <c r="D35" s="495"/>
      <c r="E35" s="77" t="s">
        <v>183</v>
      </c>
      <c r="F35" s="77" t="s">
        <v>183</v>
      </c>
      <c r="G35" s="72"/>
      <c r="H35" s="153"/>
    </row>
    <row r="36" spans="1:14" ht="25.2" customHeight="1" thickTop="1" x14ac:dyDescent="0.3">
      <c r="A36" s="490"/>
      <c r="B36" s="146">
        <v>14</v>
      </c>
      <c r="C36" s="502"/>
      <c r="D36" s="497"/>
      <c r="E36" s="149"/>
      <c r="F36" s="150"/>
      <c r="G36" s="150"/>
      <c r="H36" s="151"/>
    </row>
    <row r="37" spans="1:14" ht="25.2" customHeight="1" thickBot="1" x14ac:dyDescent="0.35">
      <c r="A37" s="490"/>
      <c r="B37" s="225"/>
      <c r="C37" s="498" t="s">
        <v>81</v>
      </c>
      <c r="D37" s="499"/>
      <c r="E37" s="75"/>
      <c r="F37" s="76"/>
      <c r="G37" s="147"/>
      <c r="H37" s="148"/>
    </row>
    <row r="38" spans="1:14" ht="25.2" customHeight="1" thickTop="1" x14ac:dyDescent="0.3">
      <c r="A38" s="490"/>
      <c r="B38" s="146">
        <v>15</v>
      </c>
      <c r="C38" s="503"/>
      <c r="D38" s="504"/>
      <c r="E38" s="149"/>
      <c r="F38" s="150"/>
      <c r="G38" s="150"/>
      <c r="H38" s="151"/>
    </row>
    <row r="39" spans="1:14" ht="25.2" customHeight="1" thickBot="1" x14ac:dyDescent="0.35">
      <c r="A39" s="490"/>
      <c r="B39" s="225"/>
      <c r="C39" s="494" t="s">
        <v>81</v>
      </c>
      <c r="D39" s="495"/>
      <c r="E39" s="77"/>
      <c r="F39" s="78"/>
      <c r="G39" s="72"/>
      <c r="H39" s="153"/>
    </row>
    <row r="40" spans="1:14" ht="25.2" customHeight="1" thickTop="1" x14ac:dyDescent="0.3">
      <c r="A40" s="490"/>
      <c r="B40" s="146">
        <v>16</v>
      </c>
      <c r="C40" s="503"/>
      <c r="D40" s="504"/>
      <c r="E40" s="149"/>
      <c r="F40" s="150"/>
      <c r="G40" s="150"/>
      <c r="H40" s="151"/>
    </row>
    <row r="41" spans="1:14" ht="25.2" customHeight="1" thickBot="1" x14ac:dyDescent="0.35">
      <c r="A41" s="491"/>
      <c r="B41" s="152"/>
      <c r="C41" s="494" t="s">
        <v>81</v>
      </c>
      <c r="D41" s="495"/>
      <c r="E41" s="77"/>
      <c r="F41" s="78"/>
      <c r="G41" s="72"/>
      <c r="H41" s="153"/>
    </row>
    <row r="42" spans="1:14" ht="15.6" thickTop="1" thickBot="1" x14ac:dyDescent="0.35">
      <c r="A42" s="154"/>
      <c r="B42" s="154"/>
      <c r="C42" s="155"/>
      <c r="D42" s="155"/>
      <c r="E42" s="156"/>
      <c r="F42" s="156"/>
      <c r="G42" s="156"/>
      <c r="H42" s="157"/>
    </row>
    <row r="43" spans="1:14" ht="91.95" customHeight="1" thickTop="1" thickBot="1" x14ac:dyDescent="0.35">
      <c r="A43" s="506" t="s">
        <v>113</v>
      </c>
      <c r="B43" s="507"/>
      <c r="C43" s="507"/>
      <c r="D43" s="507"/>
      <c r="E43" s="507"/>
      <c r="F43" s="507"/>
      <c r="G43" s="507"/>
      <c r="H43" s="507"/>
      <c r="I43" s="507"/>
      <c r="J43" s="507"/>
      <c r="K43" s="507"/>
      <c r="L43" s="507"/>
      <c r="M43" s="507"/>
      <c r="N43" s="508"/>
    </row>
    <row r="44" spans="1:14" s="133" customFormat="1" ht="24" customHeight="1" thickTop="1" x14ac:dyDescent="0.3">
      <c r="A44" s="158"/>
      <c r="B44" s="158"/>
      <c r="C44" s="158"/>
      <c r="D44" s="158"/>
      <c r="E44" s="158"/>
      <c r="F44" s="158"/>
      <c r="G44" s="158"/>
      <c r="H44" s="158"/>
      <c r="I44" s="158"/>
      <c r="J44" s="158"/>
      <c r="K44" s="158"/>
      <c r="L44" s="158"/>
      <c r="M44" s="158"/>
      <c r="N44" s="158"/>
    </row>
    <row r="45" spans="1:14" ht="36.75" customHeight="1" x14ac:dyDescent="0.3">
      <c r="A45" s="509" t="s">
        <v>92</v>
      </c>
      <c r="B45" s="509"/>
      <c r="C45" s="509"/>
      <c r="D45" s="509"/>
      <c r="E45" s="509"/>
      <c r="F45" s="509"/>
      <c r="G45" s="509"/>
      <c r="H45" s="159"/>
    </row>
    <row r="46" spans="1:14" ht="33.75" customHeight="1" x14ac:dyDescent="0.3">
      <c r="A46" s="510" t="s">
        <v>219</v>
      </c>
      <c r="B46" s="511"/>
      <c r="C46" s="511"/>
      <c r="D46" s="511"/>
      <c r="E46" s="511"/>
      <c r="F46" s="511"/>
      <c r="G46" s="511"/>
      <c r="H46" s="512"/>
    </row>
    <row r="47" spans="1:14" ht="30.75" customHeight="1" x14ac:dyDescent="0.3">
      <c r="A47" s="321" t="s">
        <v>300</v>
      </c>
      <c r="B47" s="322"/>
      <c r="C47" s="322"/>
      <c r="D47" s="322"/>
      <c r="E47" s="322"/>
      <c r="F47" s="322"/>
      <c r="G47" s="322"/>
      <c r="H47" s="323"/>
    </row>
    <row r="48" spans="1:14" ht="30" customHeight="1" x14ac:dyDescent="0.3">
      <c r="A48" s="513" t="s">
        <v>76</v>
      </c>
      <c r="B48" s="514"/>
      <c r="C48" s="514"/>
      <c r="D48" s="514"/>
      <c r="E48" s="514"/>
      <c r="F48" s="514"/>
      <c r="G48" s="514"/>
      <c r="H48" s="515"/>
    </row>
    <row r="49" spans="1:8" x14ac:dyDescent="0.3">
      <c r="A49" s="321" t="s">
        <v>301</v>
      </c>
      <c r="B49" s="322"/>
      <c r="C49" s="322"/>
      <c r="D49" s="322"/>
      <c r="E49" s="322"/>
      <c r="F49" s="322"/>
      <c r="G49" s="322"/>
      <c r="H49" s="323"/>
    </row>
    <row r="50" spans="1:8" ht="17.25" customHeight="1" x14ac:dyDescent="0.3">
      <c r="A50" s="321" t="s">
        <v>302</v>
      </c>
      <c r="B50" s="322"/>
      <c r="C50" s="322"/>
      <c r="D50" s="322"/>
      <c r="E50" s="322"/>
      <c r="F50" s="322"/>
      <c r="G50" s="322"/>
      <c r="H50" s="323"/>
    </row>
    <row r="51" spans="1:8" x14ac:dyDescent="0.3">
      <c r="A51" s="516" t="s">
        <v>34</v>
      </c>
      <c r="B51" s="517"/>
      <c r="C51" s="517"/>
      <c r="D51" s="517"/>
      <c r="E51" s="517"/>
      <c r="F51" s="517"/>
      <c r="G51" s="517"/>
      <c r="H51" s="517"/>
    </row>
    <row r="52" spans="1:8" ht="33.75" customHeight="1" x14ac:dyDescent="0.3">
      <c r="A52" s="505"/>
      <c r="B52" s="505"/>
      <c r="C52" s="505"/>
      <c r="D52" s="505"/>
      <c r="E52" s="505"/>
      <c r="F52" s="505"/>
      <c r="G52" s="505"/>
    </row>
    <row r="53" spans="1:8" x14ac:dyDescent="0.3">
      <c r="A53" s="505"/>
      <c r="B53" s="505"/>
      <c r="C53" s="505"/>
      <c r="D53" s="505"/>
      <c r="E53" s="505"/>
      <c r="F53" s="505"/>
      <c r="G53" s="505"/>
    </row>
    <row r="54" spans="1:8" ht="69.75" customHeight="1" x14ac:dyDescent="0.3">
      <c r="A54" s="12"/>
      <c r="B54" s="12"/>
    </row>
    <row r="55" spans="1:8" x14ac:dyDescent="0.3">
      <c r="A55" s="15"/>
      <c r="B55" s="15"/>
    </row>
    <row r="56" spans="1:8" ht="45" customHeight="1" x14ac:dyDescent="0.3">
      <c r="A56" s="505"/>
      <c r="B56" s="505"/>
      <c r="C56" s="505"/>
      <c r="D56" s="505"/>
      <c r="E56" s="505"/>
      <c r="F56" s="505"/>
      <c r="G56" s="505"/>
    </row>
    <row r="57" spans="1:8" x14ac:dyDescent="0.3">
      <c r="A57" s="505"/>
      <c r="B57" s="505"/>
      <c r="C57" s="505"/>
      <c r="D57" s="505"/>
      <c r="E57" s="505"/>
      <c r="F57" s="505"/>
      <c r="G57" s="505"/>
    </row>
    <row r="58" spans="1:8" ht="34.200000000000003" customHeight="1" x14ac:dyDescent="0.3">
      <c r="A58" s="505"/>
      <c r="B58" s="505"/>
      <c r="C58" s="505"/>
      <c r="D58" s="505"/>
      <c r="E58" s="505"/>
      <c r="F58" s="505"/>
      <c r="G58" s="505"/>
    </row>
    <row r="59" spans="1:8" x14ac:dyDescent="0.3">
      <c r="A59" s="505"/>
      <c r="B59" s="505"/>
      <c r="C59" s="505"/>
      <c r="D59" s="505"/>
      <c r="E59" s="505"/>
      <c r="F59" s="505"/>
      <c r="G59" s="505"/>
    </row>
    <row r="60" spans="1:8" ht="47.25" customHeight="1" x14ac:dyDescent="0.3">
      <c r="A60" s="12"/>
      <c r="B60" s="12"/>
    </row>
    <row r="61" spans="1:8" x14ac:dyDescent="0.3">
      <c r="A61" s="518"/>
      <c r="B61" s="518"/>
      <c r="C61" s="518"/>
      <c r="D61" s="518"/>
      <c r="E61" s="518"/>
      <c r="F61" s="518"/>
      <c r="G61" s="518"/>
    </row>
    <row r="62" spans="1:8" ht="46.5" customHeight="1" x14ac:dyDescent="0.3">
      <c r="A62" s="12"/>
      <c r="B62" s="12"/>
    </row>
    <row r="63" spans="1:8" x14ac:dyDescent="0.3">
      <c r="A63" s="519"/>
      <c r="B63" s="519"/>
      <c r="C63" s="519"/>
      <c r="D63" s="519"/>
      <c r="E63" s="519"/>
      <c r="F63" s="519"/>
      <c r="G63" s="519"/>
    </row>
    <row r="64" spans="1:8" ht="37.5" customHeight="1" x14ac:dyDescent="0.3"/>
    <row r="66" ht="125.25" customHeight="1" x14ac:dyDescent="0.3"/>
    <row r="68" ht="49.5" customHeight="1" x14ac:dyDescent="0.3"/>
    <row r="70" ht="34.5" customHeight="1" x14ac:dyDescent="0.3"/>
    <row r="74" ht="17.25" customHeight="1" x14ac:dyDescent="0.3"/>
    <row r="86" ht="17.25" customHeight="1" x14ac:dyDescent="0.3"/>
    <row r="87" ht="15.75" customHeight="1" x14ac:dyDescent="0.3"/>
    <row r="88" ht="15.75" customHeight="1" x14ac:dyDescent="0.3"/>
    <row r="89" ht="15.75" customHeight="1" x14ac:dyDescent="0.3"/>
    <row r="90" ht="31.5" customHeight="1" x14ac:dyDescent="0.3"/>
    <row r="91" ht="15.75" customHeight="1" x14ac:dyDescent="0.3"/>
    <row r="92" ht="30" customHeight="1" x14ac:dyDescent="0.3"/>
    <row r="93" ht="165" customHeight="1" x14ac:dyDescent="0.3"/>
    <row r="94" ht="15.75" customHeight="1" x14ac:dyDescent="0.3"/>
    <row r="96" ht="15.75" customHeight="1" x14ac:dyDescent="0.3"/>
    <row r="98" ht="15.75" customHeight="1" x14ac:dyDescent="0.3"/>
    <row r="100" ht="15.75" customHeight="1" x14ac:dyDescent="0.3"/>
    <row r="101" ht="15.75" customHeight="1" x14ac:dyDescent="0.3"/>
    <row r="102" ht="33" customHeight="1" x14ac:dyDescent="0.3"/>
    <row r="103" ht="15.75" customHeight="1" x14ac:dyDescent="0.3"/>
    <row r="107" ht="15.75" customHeight="1" x14ac:dyDescent="0.3"/>
    <row r="108" ht="29.25" customHeight="1" x14ac:dyDescent="0.3"/>
    <row r="109" ht="15" customHeight="1" x14ac:dyDescent="0.3"/>
    <row r="110" ht="15.75" customHeight="1" x14ac:dyDescent="0.3"/>
    <row r="112" ht="30.75" customHeight="1" x14ac:dyDescent="0.3"/>
    <row r="113" ht="29.25" customHeight="1" x14ac:dyDescent="0.3"/>
    <row r="114" ht="15" customHeight="1" x14ac:dyDescent="0.3"/>
    <row r="115" ht="15" customHeight="1" x14ac:dyDescent="0.3"/>
    <row r="117" ht="19.5" customHeight="1" x14ac:dyDescent="0.3"/>
    <row r="119" ht="29.25" customHeight="1" x14ac:dyDescent="0.3"/>
  </sheetData>
  <sheetProtection formatCells="0" insertRows="0" selectLockedCells="1"/>
  <mergeCells count="63">
    <mergeCell ref="A57:G57"/>
    <mergeCell ref="A58:G58"/>
    <mergeCell ref="A59:G59"/>
    <mergeCell ref="A61:G61"/>
    <mergeCell ref="A63:G63"/>
    <mergeCell ref="A56:G56"/>
    <mergeCell ref="C41:D41"/>
    <mergeCell ref="A43:N43"/>
    <mergeCell ref="A45:G45"/>
    <mergeCell ref="A46:H46"/>
    <mergeCell ref="A47:H47"/>
    <mergeCell ref="A48:H48"/>
    <mergeCell ref="A49:H49"/>
    <mergeCell ref="A50:H50"/>
    <mergeCell ref="A51:H51"/>
    <mergeCell ref="A52:G52"/>
    <mergeCell ref="A53:G53"/>
    <mergeCell ref="C26:D26"/>
    <mergeCell ref="C27:D27"/>
    <mergeCell ref="C40:D40"/>
    <mergeCell ref="C29:D29"/>
    <mergeCell ref="C30:D30"/>
    <mergeCell ref="C31:D31"/>
    <mergeCell ref="C32:D32"/>
    <mergeCell ref="C33:D33"/>
    <mergeCell ref="C34:D34"/>
    <mergeCell ref="C35:D35"/>
    <mergeCell ref="C36:D36"/>
    <mergeCell ref="C37:D37"/>
    <mergeCell ref="C38:D38"/>
    <mergeCell ref="C39:D39"/>
    <mergeCell ref="C21:D21"/>
    <mergeCell ref="C22:D22"/>
    <mergeCell ref="C23:D23"/>
    <mergeCell ref="C24:D24"/>
    <mergeCell ref="C25:D25"/>
    <mergeCell ref="H7:H8"/>
    <mergeCell ref="C9:D9"/>
    <mergeCell ref="A10:A41"/>
    <mergeCell ref="C10:D10"/>
    <mergeCell ref="C11:D11"/>
    <mergeCell ref="C12:D12"/>
    <mergeCell ref="C13:D13"/>
    <mergeCell ref="C14:D14"/>
    <mergeCell ref="C15:D15"/>
    <mergeCell ref="C16:D16"/>
    <mergeCell ref="G7:G8"/>
    <mergeCell ref="C28:D28"/>
    <mergeCell ref="C17:D17"/>
    <mergeCell ref="C18:D18"/>
    <mergeCell ref="C19:D19"/>
    <mergeCell ref="C20:D20"/>
    <mergeCell ref="A6:D6"/>
    <mergeCell ref="A7:A8"/>
    <mergeCell ref="C7:D8"/>
    <mergeCell ref="E7:E8"/>
    <mergeCell ref="F7:F8"/>
    <mergeCell ref="A5:D5"/>
    <mergeCell ref="A2:D2"/>
    <mergeCell ref="E2:H2"/>
    <mergeCell ref="A3:D3"/>
    <mergeCell ref="A4:C4"/>
    <mergeCell ref="E4:G4"/>
  </mergeCells>
  <pageMargins left="0.7" right="0.7" top="0.75" bottom="0.75" header="0.3" footer="0.3"/>
  <pageSetup scale="60" fitToWidth="0" orientation="landscape" r:id="rId1"/>
  <headerFooter>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85"/>
  <sheetViews>
    <sheetView showGridLines="0" topLeftCell="A25" workbookViewId="0">
      <selection activeCell="C11" sqref="C11:D11"/>
    </sheetView>
  </sheetViews>
  <sheetFormatPr defaultColWidth="8.88671875" defaultRowHeight="14.4" x14ac:dyDescent="0.3"/>
  <cols>
    <col min="1" max="1" width="26.6640625" style="61" customWidth="1"/>
    <col min="2" max="2" width="4.5546875" style="61" customWidth="1"/>
    <col min="3" max="3" width="30" style="61" customWidth="1"/>
    <col min="4" max="4" width="8.5546875" style="61" customWidth="1"/>
    <col min="5" max="5" width="18.6640625" style="61" customWidth="1"/>
    <col min="6" max="6" width="13.5546875" style="61" customWidth="1"/>
    <col min="7" max="7" width="14.5546875" style="61" customWidth="1"/>
    <col min="8" max="8" width="19.33203125" style="61" customWidth="1"/>
    <col min="9" max="9" width="21.109375" style="61" customWidth="1"/>
    <col min="10" max="10" width="15.109375" style="61" customWidth="1"/>
    <col min="11" max="11" width="14" style="61" customWidth="1"/>
    <col min="12" max="12" width="13.5546875" style="61" customWidth="1"/>
    <col min="13" max="13" width="14.6640625" style="61" customWidth="1"/>
    <col min="14" max="14" width="13.6640625" style="61" customWidth="1"/>
    <col min="15" max="15" width="16" style="61" customWidth="1"/>
    <col min="16" max="16" width="15.6640625" style="61" customWidth="1"/>
    <col min="17" max="16384" width="8.88671875" style="61"/>
  </cols>
  <sheetData>
    <row r="1" spans="1:23" ht="24" thickBot="1" x14ac:dyDescent="0.35">
      <c r="A1" s="262" t="s">
        <v>96</v>
      </c>
      <c r="B1" s="262"/>
      <c r="C1" s="24"/>
      <c r="D1" s="24"/>
      <c r="E1" s="24"/>
      <c r="F1" s="259"/>
      <c r="G1" s="1"/>
      <c r="H1" s="259"/>
      <c r="I1" s="259"/>
      <c r="J1" s="259"/>
      <c r="K1" s="259"/>
      <c r="L1" s="259"/>
      <c r="M1" s="34" t="s">
        <v>39</v>
      </c>
      <c r="N1" s="40" t="s">
        <v>82</v>
      </c>
      <c r="O1" s="40"/>
    </row>
    <row r="2" spans="1:23" ht="45" customHeight="1" thickTop="1" x14ac:dyDescent="0.3">
      <c r="A2" s="372" t="s">
        <v>46</v>
      </c>
      <c r="B2" s="373"/>
      <c r="C2" s="373"/>
      <c r="D2" s="467" t="s">
        <v>0</v>
      </c>
      <c r="E2" s="467"/>
      <c r="F2" s="467"/>
      <c r="G2" s="467"/>
      <c r="H2" s="467"/>
      <c r="I2" s="467"/>
      <c r="J2" s="467"/>
      <c r="K2" s="467"/>
      <c r="L2" s="467"/>
      <c r="M2" s="467"/>
      <c r="N2" s="467"/>
      <c r="O2" s="467"/>
      <c r="P2" s="468"/>
    </row>
    <row r="3" spans="1:23" ht="16.5" customHeight="1" thickBot="1" x14ac:dyDescent="0.35">
      <c r="A3" s="378" t="s">
        <v>17</v>
      </c>
      <c r="B3" s="379"/>
      <c r="C3" s="379"/>
      <c r="D3" s="90" t="s">
        <v>97</v>
      </c>
      <c r="E3" s="20"/>
      <c r="F3" s="20"/>
      <c r="G3" s="20"/>
      <c r="H3" s="20"/>
      <c r="I3" s="20"/>
      <c r="J3" s="20"/>
      <c r="K3" s="20"/>
      <c r="L3" s="20"/>
      <c r="M3" s="44"/>
      <c r="N3" s="44"/>
      <c r="O3" s="44"/>
      <c r="P3" s="42"/>
    </row>
    <row r="4" spans="1:23" ht="16.5" customHeight="1" thickTop="1" x14ac:dyDescent="0.3">
      <c r="A4" s="471" t="str">
        <f>[2]Cover!C3</f>
        <v>PPCR Investment Plan</v>
      </c>
      <c r="B4" s="472"/>
      <c r="C4" s="472"/>
      <c r="D4" s="473"/>
      <c r="E4" s="473"/>
      <c r="F4" s="473"/>
      <c r="G4" s="473"/>
      <c r="H4" s="473"/>
      <c r="I4" s="473"/>
      <c r="J4" s="10"/>
      <c r="K4" s="10"/>
      <c r="L4" s="10"/>
      <c r="M4" s="2"/>
      <c r="N4" s="2"/>
      <c r="O4" s="2"/>
      <c r="P4" s="3"/>
    </row>
    <row r="5" spans="1:23" ht="16.5" customHeight="1" x14ac:dyDescent="0.3">
      <c r="A5" s="463" t="s">
        <v>15</v>
      </c>
      <c r="B5" s="464"/>
      <c r="C5" s="464"/>
      <c r="D5" s="520"/>
      <c r="E5" s="520"/>
      <c r="F5" s="259"/>
      <c r="G5" s="256"/>
      <c r="H5" s="259"/>
      <c r="I5" s="259"/>
      <c r="J5" s="259"/>
      <c r="K5" s="259"/>
      <c r="L5" s="259"/>
      <c r="M5" s="256"/>
      <c r="N5" s="520"/>
      <c r="O5" s="520"/>
      <c r="P5" s="521"/>
    </row>
    <row r="6" spans="1:23" ht="16.2" thickBot="1" x14ac:dyDescent="0.35">
      <c r="A6" s="474" t="s">
        <v>4</v>
      </c>
      <c r="B6" s="475"/>
      <c r="C6" s="475"/>
      <c r="D6" s="470" t="s">
        <v>5</v>
      </c>
      <c r="E6" s="470"/>
      <c r="F6" s="523">
        <f>[2]Cover!B7</f>
        <v>41640</v>
      </c>
      <c r="G6" s="523"/>
      <c r="H6" s="6"/>
      <c r="I6" s="255" t="s">
        <v>6</v>
      </c>
      <c r="J6" s="523">
        <f>[2]Cover!B9</f>
        <v>42004</v>
      </c>
      <c r="K6" s="523"/>
      <c r="L6" s="4"/>
      <c r="M6" s="6"/>
      <c r="N6" s="6"/>
      <c r="O6" s="6"/>
      <c r="P6" s="7"/>
      <c r="Q6" s="259"/>
      <c r="R6" s="259"/>
      <c r="S6" s="259"/>
      <c r="T6" s="259"/>
      <c r="U6" s="259"/>
      <c r="V6" s="259"/>
      <c r="W6" s="259"/>
    </row>
    <row r="7" spans="1:23" ht="12.75" customHeight="1" thickTop="1" thickBot="1" x14ac:dyDescent="0.35">
      <c r="A7" s="35"/>
      <c r="B7" s="36"/>
      <c r="C7" s="36"/>
      <c r="D7" s="160"/>
      <c r="E7" s="37"/>
      <c r="F7" s="37"/>
      <c r="G7" s="524" t="s">
        <v>41</v>
      </c>
      <c r="H7" s="524"/>
      <c r="I7" s="524"/>
      <c r="J7" s="524"/>
      <c r="K7" s="524"/>
      <c r="L7" s="524"/>
      <c r="M7" s="524"/>
      <c r="N7" s="524"/>
      <c r="O7" s="524"/>
      <c r="P7" s="525"/>
      <c r="Q7" s="259"/>
      <c r="R7" s="259"/>
      <c r="S7" s="259"/>
      <c r="T7" s="259"/>
      <c r="U7" s="259"/>
      <c r="V7" s="259"/>
      <c r="W7" s="259"/>
    </row>
    <row r="8" spans="1:23" ht="51" customHeight="1" thickTop="1" x14ac:dyDescent="0.3">
      <c r="A8" s="476" t="s">
        <v>90</v>
      </c>
      <c r="B8" s="526" t="s">
        <v>3</v>
      </c>
      <c r="C8" s="527"/>
      <c r="D8" s="161"/>
      <c r="E8" s="528" t="s">
        <v>60</v>
      </c>
      <c r="F8" s="529"/>
      <c r="G8" s="530" t="s">
        <v>12</v>
      </c>
      <c r="H8" s="532" t="s">
        <v>61</v>
      </c>
      <c r="I8" s="533"/>
      <c r="J8" s="534" t="s">
        <v>13</v>
      </c>
      <c r="K8" s="528" t="s">
        <v>62</v>
      </c>
      <c r="L8" s="529"/>
      <c r="M8" s="536" t="s">
        <v>14</v>
      </c>
      <c r="N8" s="532" t="s">
        <v>63</v>
      </c>
      <c r="O8" s="533"/>
      <c r="P8" s="538" t="s">
        <v>33</v>
      </c>
      <c r="Q8" s="11"/>
      <c r="R8" s="11"/>
      <c r="S8" s="11"/>
      <c r="T8" s="11"/>
      <c r="U8" s="11"/>
      <c r="V8" s="11"/>
      <c r="W8" s="11"/>
    </row>
    <row r="9" spans="1:23" ht="40.200000000000003" customHeight="1" thickBot="1" x14ac:dyDescent="0.35">
      <c r="A9" s="477"/>
      <c r="B9" s="522" t="s">
        <v>47</v>
      </c>
      <c r="C9" s="522"/>
      <c r="D9" s="162"/>
      <c r="E9" s="163" t="s">
        <v>98</v>
      </c>
      <c r="F9" s="57" t="s">
        <v>99</v>
      </c>
      <c r="G9" s="531"/>
      <c r="H9" s="163" t="s">
        <v>98</v>
      </c>
      <c r="I9" s="57" t="s">
        <v>99</v>
      </c>
      <c r="J9" s="535"/>
      <c r="K9" s="163" t="s">
        <v>98</v>
      </c>
      <c r="L9" s="57" t="s">
        <v>99</v>
      </c>
      <c r="M9" s="537"/>
      <c r="N9" s="163" t="s">
        <v>98</v>
      </c>
      <c r="O9" s="57" t="s">
        <v>99</v>
      </c>
      <c r="P9" s="539"/>
      <c r="Q9" s="259"/>
      <c r="R9" s="259"/>
      <c r="S9" s="259"/>
      <c r="T9" s="259"/>
      <c r="U9" s="259"/>
      <c r="V9" s="259"/>
      <c r="W9" s="259"/>
    </row>
    <row r="10" spans="1:23" ht="23.25" customHeight="1" thickTop="1" thickBot="1" x14ac:dyDescent="0.35">
      <c r="A10" s="164" t="s">
        <v>18</v>
      </c>
      <c r="B10" s="165" t="s">
        <v>91</v>
      </c>
      <c r="C10" s="542" t="s">
        <v>19</v>
      </c>
      <c r="D10" s="543"/>
      <c r="E10" s="166" t="s">
        <v>20</v>
      </c>
      <c r="F10" s="50" t="s">
        <v>21</v>
      </c>
      <c r="G10" s="167" t="s">
        <v>22</v>
      </c>
      <c r="H10" s="168" t="s">
        <v>23</v>
      </c>
      <c r="I10" s="50" t="s">
        <v>24</v>
      </c>
      <c r="J10" s="261" t="s">
        <v>25</v>
      </c>
      <c r="K10" s="166" t="s">
        <v>26</v>
      </c>
      <c r="L10" s="51" t="s">
        <v>27</v>
      </c>
      <c r="M10" s="167" t="s">
        <v>28</v>
      </c>
      <c r="N10" s="168" t="s">
        <v>29</v>
      </c>
      <c r="O10" s="51" t="s">
        <v>30</v>
      </c>
      <c r="P10" s="52" t="s">
        <v>31</v>
      </c>
      <c r="Q10" s="259"/>
      <c r="R10" s="259"/>
      <c r="S10" s="259"/>
      <c r="T10" s="259"/>
      <c r="U10" s="259"/>
      <c r="V10" s="259"/>
      <c r="W10" s="259"/>
    </row>
    <row r="11" spans="1:23" ht="187.8" thickTop="1" x14ac:dyDescent="0.3">
      <c r="A11" s="544" t="str">
        <f>[2]Cover!D12</f>
        <v>Regional Disaster Vulnerability Reduction Project</v>
      </c>
      <c r="B11" s="169">
        <v>1</v>
      </c>
      <c r="C11" s="547" t="s">
        <v>290</v>
      </c>
      <c r="D11" s="548"/>
      <c r="E11" s="174">
        <v>0</v>
      </c>
      <c r="F11" s="175">
        <v>144</v>
      </c>
      <c r="G11" s="176" t="s">
        <v>198</v>
      </c>
      <c r="H11" s="174">
        <v>0</v>
      </c>
      <c r="I11" s="175">
        <v>1</v>
      </c>
      <c r="J11" s="176" t="s">
        <v>199</v>
      </c>
      <c r="K11" s="174">
        <v>0</v>
      </c>
      <c r="L11" s="175">
        <v>20</v>
      </c>
      <c r="M11" s="176" t="s">
        <v>200</v>
      </c>
      <c r="N11" s="174">
        <v>0</v>
      </c>
      <c r="O11" s="175">
        <v>2</v>
      </c>
      <c r="P11" s="177" t="s">
        <v>201</v>
      </c>
    </row>
    <row r="12" spans="1:23" ht="216" x14ac:dyDescent="0.3">
      <c r="A12" s="545"/>
      <c r="B12" s="169">
        <v>2</v>
      </c>
      <c r="C12" s="549" t="s">
        <v>291</v>
      </c>
      <c r="D12" s="550"/>
      <c r="E12" s="175">
        <v>0</v>
      </c>
      <c r="F12" s="175">
        <v>5000</v>
      </c>
      <c r="G12" s="176" t="s">
        <v>202</v>
      </c>
      <c r="H12" s="174">
        <v>0</v>
      </c>
      <c r="I12" s="175">
        <v>3</v>
      </c>
      <c r="J12" s="176" t="s">
        <v>203</v>
      </c>
      <c r="K12" s="174">
        <v>0</v>
      </c>
      <c r="L12" s="175">
        <v>125</v>
      </c>
      <c r="M12" s="176" t="s">
        <v>203</v>
      </c>
      <c r="N12" s="174">
        <v>0</v>
      </c>
      <c r="O12" s="175">
        <v>10</v>
      </c>
      <c r="P12" s="177" t="s">
        <v>204</v>
      </c>
    </row>
    <row r="13" spans="1:23" ht="100.8" x14ac:dyDescent="0.3">
      <c r="A13" s="545"/>
      <c r="B13" s="169">
        <v>3</v>
      </c>
      <c r="C13" s="551" t="s">
        <v>292</v>
      </c>
      <c r="D13" s="552"/>
      <c r="E13" s="175">
        <v>0</v>
      </c>
      <c r="F13" s="175">
        <v>86</v>
      </c>
      <c r="G13" s="176" t="s">
        <v>191</v>
      </c>
      <c r="H13" s="174">
        <v>0</v>
      </c>
      <c r="I13" s="175">
        <v>2</v>
      </c>
      <c r="J13" s="176" t="s">
        <v>210</v>
      </c>
      <c r="K13" s="174">
        <v>0</v>
      </c>
      <c r="L13" s="175">
        <v>0</v>
      </c>
      <c r="M13" s="176"/>
      <c r="N13" s="174"/>
      <c r="O13" s="175"/>
      <c r="P13" s="177"/>
    </row>
    <row r="14" spans="1:23" ht="172.8" x14ac:dyDescent="0.3">
      <c r="A14" s="545"/>
      <c r="B14" s="229">
        <v>4</v>
      </c>
      <c r="C14" s="553" t="s">
        <v>293</v>
      </c>
      <c r="D14" s="554"/>
      <c r="E14" s="174">
        <v>0</v>
      </c>
      <c r="F14" s="175">
        <v>421</v>
      </c>
      <c r="G14" s="176" t="s">
        <v>192</v>
      </c>
      <c r="H14" s="174">
        <v>0</v>
      </c>
      <c r="I14" s="175">
        <v>4</v>
      </c>
      <c r="J14" s="176" t="s">
        <v>194</v>
      </c>
      <c r="K14" s="174"/>
      <c r="L14" s="175"/>
      <c r="M14" s="176"/>
      <c r="N14" s="174">
        <v>0</v>
      </c>
      <c r="O14" s="175">
        <v>4</v>
      </c>
      <c r="P14" s="176" t="s">
        <v>193</v>
      </c>
    </row>
    <row r="15" spans="1:23" ht="259.8" thickBot="1" x14ac:dyDescent="0.35">
      <c r="A15" s="545"/>
      <c r="B15" s="229">
        <v>5</v>
      </c>
      <c r="C15" s="547" t="s">
        <v>157</v>
      </c>
      <c r="D15" s="548"/>
      <c r="E15" s="174"/>
      <c r="F15" s="175"/>
      <c r="G15" s="176"/>
      <c r="H15" s="174">
        <v>0</v>
      </c>
      <c r="I15" s="175">
        <v>5</v>
      </c>
      <c r="J15" s="176" t="s">
        <v>195</v>
      </c>
      <c r="K15" s="174">
        <v>0</v>
      </c>
      <c r="L15" s="175">
        <v>60</v>
      </c>
      <c r="M15" s="176" t="s">
        <v>197</v>
      </c>
      <c r="N15" s="174">
        <v>0</v>
      </c>
      <c r="O15" s="175">
        <v>10</v>
      </c>
      <c r="P15" s="177" t="s">
        <v>196</v>
      </c>
    </row>
    <row r="16" spans="1:23" ht="259.8" thickTop="1" x14ac:dyDescent="0.3">
      <c r="A16" s="545"/>
      <c r="B16" s="229">
        <v>6</v>
      </c>
      <c r="C16" s="540" t="s">
        <v>303</v>
      </c>
      <c r="D16" s="541"/>
      <c r="E16" s="171"/>
      <c r="F16" s="171"/>
      <c r="G16" s="172"/>
      <c r="H16" s="170">
        <v>0</v>
      </c>
      <c r="I16" s="171">
        <v>8</v>
      </c>
      <c r="J16" s="230" t="s">
        <v>186</v>
      </c>
      <c r="K16" s="170">
        <v>0</v>
      </c>
      <c r="L16" s="171">
        <v>20</v>
      </c>
      <c r="M16" s="172" t="s">
        <v>187</v>
      </c>
      <c r="N16" s="170">
        <v>0</v>
      </c>
      <c r="O16" s="171">
        <v>1</v>
      </c>
      <c r="P16" s="173" t="s">
        <v>188</v>
      </c>
    </row>
    <row r="17" spans="1:35" ht="172.8" x14ac:dyDescent="0.3">
      <c r="A17" s="545"/>
      <c r="B17" s="169">
        <v>7</v>
      </c>
      <c r="C17" s="555" t="s">
        <v>304</v>
      </c>
      <c r="D17" s="556"/>
      <c r="E17" s="175"/>
      <c r="F17" s="175"/>
      <c r="G17" s="176"/>
      <c r="H17" s="174">
        <v>0</v>
      </c>
      <c r="I17" s="175">
        <v>120</v>
      </c>
      <c r="J17" s="176" t="s">
        <v>189</v>
      </c>
      <c r="K17" s="174">
        <v>0</v>
      </c>
      <c r="L17" s="175">
        <v>20</v>
      </c>
      <c r="M17" s="176" t="s">
        <v>190</v>
      </c>
      <c r="N17" s="174"/>
      <c r="O17" s="175"/>
      <c r="P17" s="177"/>
    </row>
    <row r="18" spans="1:35" ht="158.4" x14ac:dyDescent="0.3">
      <c r="A18" s="545"/>
      <c r="B18" s="169">
        <v>8</v>
      </c>
      <c r="C18" s="557" t="s">
        <v>185</v>
      </c>
      <c r="D18" s="556"/>
      <c r="E18" s="175"/>
      <c r="F18" s="175"/>
      <c r="G18" s="176"/>
      <c r="H18" s="174">
        <v>8</v>
      </c>
      <c r="I18" s="175">
        <v>8</v>
      </c>
      <c r="J18" s="176" t="s">
        <v>205</v>
      </c>
      <c r="K18" s="174">
        <v>20</v>
      </c>
      <c r="L18" s="175">
        <v>20</v>
      </c>
      <c r="M18" s="176" t="s">
        <v>206</v>
      </c>
      <c r="N18" s="174">
        <v>1</v>
      </c>
      <c r="O18" s="175">
        <v>1</v>
      </c>
      <c r="P18" s="177" t="s">
        <v>207</v>
      </c>
    </row>
    <row r="19" spans="1:35" ht="201.6" x14ac:dyDescent="0.3">
      <c r="A19" s="545"/>
      <c r="B19" s="169">
        <v>9</v>
      </c>
      <c r="C19" s="557" t="s">
        <v>297</v>
      </c>
      <c r="D19" s="556"/>
      <c r="E19" s="175"/>
      <c r="F19" s="175"/>
      <c r="G19" s="176"/>
      <c r="H19" s="174">
        <v>8</v>
      </c>
      <c r="I19" s="175">
        <v>8</v>
      </c>
      <c r="J19" s="176" t="s">
        <v>209</v>
      </c>
      <c r="K19" s="174"/>
      <c r="L19" s="175"/>
      <c r="M19" s="176"/>
      <c r="N19" s="174">
        <v>146</v>
      </c>
      <c r="O19" s="175">
        <v>146</v>
      </c>
      <c r="P19" s="177" t="s">
        <v>208</v>
      </c>
    </row>
    <row r="20" spans="1:35" ht="230.4" x14ac:dyDescent="0.3">
      <c r="A20" s="545"/>
      <c r="B20" s="169">
        <v>10</v>
      </c>
      <c r="C20" s="557" t="s">
        <v>305</v>
      </c>
      <c r="D20" s="556"/>
      <c r="E20" s="175"/>
      <c r="F20" s="175"/>
      <c r="G20" s="176"/>
      <c r="H20" s="174">
        <v>0</v>
      </c>
      <c r="I20" s="175">
        <v>8</v>
      </c>
      <c r="J20" s="176" t="s">
        <v>211</v>
      </c>
      <c r="K20" s="174"/>
      <c r="L20" s="175"/>
      <c r="M20" s="176"/>
      <c r="N20" s="174">
        <v>0</v>
      </c>
      <c r="O20" s="175">
        <v>146</v>
      </c>
      <c r="P20" s="177" t="s">
        <v>208</v>
      </c>
    </row>
    <row r="21" spans="1:35" ht="230.4" x14ac:dyDescent="0.3">
      <c r="A21" s="545"/>
      <c r="B21" s="169">
        <v>11</v>
      </c>
      <c r="C21" s="557" t="s">
        <v>212</v>
      </c>
      <c r="D21" s="556"/>
      <c r="E21" s="175"/>
      <c r="F21" s="175"/>
      <c r="G21" s="176"/>
      <c r="H21" s="174">
        <v>0</v>
      </c>
      <c r="I21" s="175">
        <v>8</v>
      </c>
      <c r="J21" s="176" t="s">
        <v>213</v>
      </c>
      <c r="K21" s="174"/>
      <c r="L21" s="175"/>
      <c r="M21" s="176"/>
      <c r="N21" s="174">
        <v>0</v>
      </c>
      <c r="O21" s="175">
        <v>146</v>
      </c>
      <c r="P21" s="177" t="s">
        <v>208</v>
      </c>
    </row>
    <row r="22" spans="1:35" ht="230.4" x14ac:dyDescent="0.3">
      <c r="A22" s="545"/>
      <c r="B22" s="169">
        <v>12</v>
      </c>
      <c r="C22" s="557" t="s">
        <v>306</v>
      </c>
      <c r="D22" s="556"/>
      <c r="E22" s="175">
        <v>0</v>
      </c>
      <c r="F22" s="175">
        <v>40213</v>
      </c>
      <c r="G22" s="176" t="s">
        <v>214</v>
      </c>
      <c r="H22" s="174">
        <v>0</v>
      </c>
      <c r="I22" s="175">
        <v>8</v>
      </c>
      <c r="J22" s="176" t="s">
        <v>215</v>
      </c>
      <c r="K22" s="174"/>
      <c r="L22" s="175"/>
      <c r="M22" s="176"/>
      <c r="N22" s="174"/>
      <c r="O22" s="175"/>
      <c r="P22" s="177"/>
    </row>
    <row r="23" spans="1:35" ht="245.4" thickBot="1" x14ac:dyDescent="0.35">
      <c r="A23" s="545"/>
      <c r="B23" s="169">
        <v>13</v>
      </c>
      <c r="C23" s="557" t="s">
        <v>147</v>
      </c>
      <c r="D23" s="556"/>
      <c r="E23" s="175">
        <v>16</v>
      </c>
      <c r="F23" s="175">
        <v>53</v>
      </c>
      <c r="G23" s="176" t="s">
        <v>216</v>
      </c>
      <c r="H23" s="174"/>
      <c r="I23" s="175"/>
      <c r="J23" s="176"/>
      <c r="K23" s="174"/>
      <c r="L23" s="175"/>
      <c r="M23" s="176"/>
      <c r="N23" s="174">
        <v>1</v>
      </c>
      <c r="O23" s="175">
        <v>8</v>
      </c>
      <c r="P23" s="177" t="s">
        <v>217</v>
      </c>
    </row>
    <row r="24" spans="1:35" ht="15" thickTop="1" x14ac:dyDescent="0.3">
      <c r="A24" s="545"/>
      <c r="B24" s="169">
        <v>14</v>
      </c>
      <c r="C24" s="540"/>
      <c r="D24" s="541"/>
      <c r="E24" s="171"/>
      <c r="F24" s="171"/>
      <c r="G24" s="172"/>
      <c r="H24" s="170"/>
      <c r="I24" s="171"/>
      <c r="J24" s="230"/>
      <c r="K24" s="170"/>
      <c r="L24" s="171"/>
      <c r="M24" s="172"/>
      <c r="N24" s="170"/>
      <c r="O24" s="171"/>
      <c r="P24" s="173"/>
    </row>
    <row r="25" spans="1:35" x14ac:dyDescent="0.3">
      <c r="A25" s="545"/>
      <c r="B25" s="169">
        <v>15</v>
      </c>
      <c r="C25" s="555"/>
      <c r="D25" s="556"/>
      <c r="E25" s="175"/>
      <c r="F25" s="175"/>
      <c r="G25" s="176"/>
      <c r="H25" s="174"/>
      <c r="I25" s="175"/>
      <c r="J25" s="176"/>
      <c r="K25" s="174"/>
      <c r="L25" s="175"/>
      <c r="M25" s="176"/>
      <c r="N25" s="174"/>
      <c r="O25" s="175"/>
      <c r="P25" s="177"/>
    </row>
    <row r="26" spans="1:35" ht="15" thickBot="1" x14ac:dyDescent="0.35">
      <c r="A26" s="546"/>
      <c r="B26" s="215" t="s">
        <v>129</v>
      </c>
      <c r="C26" s="216"/>
      <c r="D26" s="217"/>
      <c r="E26" s="218"/>
      <c r="F26" s="219"/>
      <c r="G26" s="220"/>
      <c r="H26" s="218"/>
      <c r="I26" s="219"/>
      <c r="J26" s="220"/>
      <c r="K26" s="218"/>
      <c r="L26" s="219"/>
      <c r="M26" s="220"/>
      <c r="N26" s="218"/>
      <c r="O26" s="219"/>
      <c r="P26" s="221"/>
    </row>
    <row r="27" spans="1:35" ht="15.6" thickTop="1" thickBot="1" x14ac:dyDescent="0.35">
      <c r="A27" s="154"/>
      <c r="B27" s="154"/>
      <c r="C27" s="154"/>
      <c r="D27" s="154"/>
      <c r="E27" s="154"/>
      <c r="F27" s="154"/>
      <c r="G27" s="154"/>
      <c r="H27" s="154"/>
      <c r="I27" s="154"/>
      <c r="J27" s="154"/>
      <c r="K27" s="154"/>
      <c r="L27" s="154"/>
      <c r="M27" s="154"/>
      <c r="N27" s="154"/>
      <c r="O27" s="154"/>
      <c r="P27" s="154"/>
      <c r="Q27" s="154"/>
      <c r="R27" s="154"/>
      <c r="S27" s="154"/>
      <c r="T27" s="154"/>
      <c r="U27" s="154"/>
      <c r="V27" s="154"/>
      <c r="W27" s="154"/>
      <c r="X27" s="11"/>
      <c r="Y27" s="11"/>
      <c r="Z27" s="11"/>
      <c r="AA27" s="11"/>
      <c r="AB27" s="11"/>
      <c r="AC27" s="11"/>
      <c r="AD27" s="11"/>
      <c r="AE27" s="11"/>
      <c r="AF27" s="11"/>
      <c r="AG27" s="11"/>
      <c r="AH27" s="11"/>
      <c r="AI27" s="11"/>
    </row>
    <row r="28" spans="1:35" ht="88.95" customHeight="1" thickTop="1" thickBot="1" x14ac:dyDescent="0.35">
      <c r="A28" s="558" t="s">
        <v>114</v>
      </c>
      <c r="B28" s="559"/>
      <c r="C28" s="559"/>
      <c r="D28" s="559"/>
      <c r="E28" s="559"/>
      <c r="F28" s="559"/>
      <c r="G28" s="559"/>
      <c r="H28" s="559"/>
      <c r="I28" s="559"/>
      <c r="J28" s="559"/>
      <c r="K28" s="559"/>
      <c r="L28" s="559"/>
      <c r="M28" s="559"/>
      <c r="N28" s="559"/>
      <c r="O28" s="559"/>
      <c r="P28" s="560"/>
    </row>
    <row r="29" spans="1:35" ht="18" customHeight="1" thickTop="1" x14ac:dyDescent="0.3">
      <c r="O29" s="263"/>
      <c r="P29" s="263"/>
    </row>
    <row r="30" spans="1:35" ht="27.6" customHeight="1" x14ac:dyDescent="0.3">
      <c r="A30" s="509" t="s">
        <v>100</v>
      </c>
      <c r="B30" s="509"/>
      <c r="C30" s="509"/>
      <c r="D30" s="509"/>
      <c r="E30" s="509"/>
      <c r="F30" s="509"/>
      <c r="G30" s="509"/>
      <c r="H30" s="509"/>
      <c r="I30" s="509"/>
      <c r="J30" s="509"/>
      <c r="K30" s="509"/>
      <c r="L30" s="509"/>
      <c r="M30" s="509"/>
      <c r="N30" s="509"/>
      <c r="O30" s="509"/>
      <c r="P30" s="561"/>
      <c r="Q30" s="11"/>
      <c r="R30" s="11"/>
      <c r="S30" s="11"/>
      <c r="T30" s="11"/>
      <c r="U30" s="11"/>
      <c r="V30" s="11"/>
      <c r="W30" s="11"/>
      <c r="X30" s="11"/>
      <c r="Y30" s="11"/>
    </row>
    <row r="31" spans="1:35" ht="27.6" customHeight="1" x14ac:dyDescent="0.3">
      <c r="A31" s="562" t="s">
        <v>101</v>
      </c>
      <c r="B31" s="562"/>
      <c r="C31" s="562"/>
      <c r="D31" s="562"/>
      <c r="E31" s="562"/>
      <c r="F31" s="562"/>
      <c r="G31" s="562"/>
      <c r="H31" s="562"/>
      <c r="I31" s="562"/>
      <c r="J31" s="562"/>
      <c r="K31" s="562"/>
      <c r="L31" s="562"/>
      <c r="M31" s="562"/>
      <c r="N31" s="562"/>
      <c r="O31" s="562"/>
      <c r="P31" s="563"/>
      <c r="Q31" s="11"/>
      <c r="R31" s="11"/>
      <c r="S31" s="11"/>
      <c r="T31" s="11"/>
      <c r="U31" s="11"/>
      <c r="V31" s="11"/>
      <c r="W31" s="11"/>
      <c r="X31" s="11"/>
      <c r="Y31" s="11"/>
    </row>
    <row r="32" spans="1:35" x14ac:dyDescent="0.3">
      <c r="A32" s="252" t="s">
        <v>86</v>
      </c>
      <c r="B32" s="253"/>
      <c r="C32" s="253"/>
      <c r="D32" s="253"/>
      <c r="E32" s="253"/>
      <c r="F32" s="253"/>
      <c r="G32" s="253"/>
      <c r="H32" s="253"/>
      <c r="I32" s="253"/>
      <c r="J32" s="253"/>
      <c r="K32" s="253"/>
      <c r="L32" s="253"/>
      <c r="M32" s="253"/>
      <c r="N32" s="253"/>
      <c r="O32" s="253"/>
      <c r="P32" s="254"/>
      <c r="Q32" s="11"/>
      <c r="R32" s="11"/>
      <c r="S32" s="11"/>
      <c r="T32" s="11"/>
      <c r="U32" s="11"/>
      <c r="V32" s="11"/>
      <c r="W32" s="11"/>
      <c r="X32" s="11"/>
      <c r="Y32" s="11"/>
    </row>
    <row r="33" spans="1:25" ht="14.4" customHeight="1" x14ac:dyDescent="0.3">
      <c r="A33" s="252" t="s">
        <v>93</v>
      </c>
      <c r="B33" s="253"/>
      <c r="C33" s="253"/>
      <c r="D33" s="253"/>
      <c r="E33" s="253"/>
      <c r="F33" s="253"/>
      <c r="G33" s="253"/>
      <c r="H33" s="253"/>
      <c r="I33" s="253"/>
      <c r="J33" s="253"/>
      <c r="K33" s="253"/>
      <c r="L33" s="253"/>
      <c r="M33" s="253"/>
      <c r="N33" s="253"/>
      <c r="O33" s="178"/>
      <c r="P33" s="178"/>
      <c r="Q33" s="11"/>
      <c r="R33" s="11"/>
      <c r="S33" s="11"/>
      <c r="T33" s="11"/>
      <c r="U33" s="11"/>
      <c r="V33" s="11"/>
      <c r="W33" s="11"/>
      <c r="X33" s="11"/>
      <c r="Y33" s="11"/>
    </row>
    <row r="34" spans="1:25" ht="33.6" customHeight="1" x14ac:dyDescent="0.3">
      <c r="A34" s="513" t="s">
        <v>102</v>
      </c>
      <c r="B34" s="514"/>
      <c r="C34" s="514"/>
      <c r="D34" s="514"/>
      <c r="E34" s="514"/>
      <c r="F34" s="514"/>
      <c r="G34" s="514"/>
      <c r="H34" s="514"/>
      <c r="I34" s="514"/>
      <c r="J34" s="514"/>
      <c r="K34" s="514"/>
      <c r="L34" s="514"/>
      <c r="M34" s="514"/>
      <c r="N34" s="514"/>
      <c r="O34" s="253"/>
      <c r="P34" s="254"/>
      <c r="Q34" s="11"/>
      <c r="R34" s="11"/>
      <c r="S34" s="11"/>
      <c r="T34" s="11"/>
      <c r="U34" s="11"/>
      <c r="V34" s="11"/>
      <c r="W34" s="11"/>
      <c r="X34" s="11"/>
      <c r="Y34" s="11"/>
    </row>
    <row r="35" spans="1:25" x14ac:dyDescent="0.3">
      <c r="A35" s="252" t="s">
        <v>94</v>
      </c>
      <c r="B35" s="253"/>
      <c r="C35" s="253"/>
      <c r="D35" s="253"/>
      <c r="E35" s="253"/>
      <c r="F35" s="253"/>
      <c r="G35" s="253"/>
      <c r="H35" s="253"/>
      <c r="I35" s="253"/>
      <c r="J35" s="253"/>
      <c r="K35" s="253"/>
      <c r="L35" s="253"/>
      <c r="M35" s="253"/>
      <c r="N35" s="253"/>
      <c r="O35" s="253"/>
      <c r="P35" s="254"/>
    </row>
    <row r="36" spans="1:25" x14ac:dyDescent="0.3">
      <c r="A36" s="252" t="s">
        <v>95</v>
      </c>
      <c r="B36" s="253"/>
      <c r="C36" s="253"/>
      <c r="D36" s="253"/>
      <c r="E36" s="253"/>
      <c r="F36" s="253"/>
      <c r="G36" s="253"/>
      <c r="H36" s="253"/>
      <c r="I36" s="253"/>
      <c r="J36" s="253"/>
      <c r="K36" s="253"/>
      <c r="L36" s="253"/>
      <c r="M36" s="253"/>
      <c r="N36" s="253"/>
      <c r="O36" s="253"/>
      <c r="P36" s="254"/>
    </row>
    <row r="37" spans="1:25" x14ac:dyDescent="0.3">
      <c r="A37" s="252" t="s">
        <v>34</v>
      </c>
      <c r="B37" s="253"/>
      <c r="C37" s="253"/>
      <c r="D37" s="253"/>
      <c r="E37" s="253"/>
      <c r="F37" s="253"/>
      <c r="G37" s="253"/>
      <c r="H37" s="253"/>
      <c r="I37" s="253"/>
      <c r="J37" s="253"/>
      <c r="K37" s="253"/>
      <c r="L37" s="253"/>
      <c r="M37" s="253"/>
      <c r="N37" s="253"/>
    </row>
    <row r="38" spans="1:25" x14ac:dyDescent="0.3">
      <c r="A38" s="12"/>
      <c r="B38" s="33"/>
    </row>
    <row r="39" spans="1:25" x14ac:dyDescent="0.3">
      <c r="A39" s="16"/>
      <c r="B39" s="33"/>
    </row>
    <row r="40" spans="1:25" x14ac:dyDescent="0.3">
      <c r="A40" s="16"/>
      <c r="B40" s="15"/>
    </row>
    <row r="41" spans="1:25" x14ac:dyDescent="0.3">
      <c r="A41" s="16"/>
      <c r="B41" s="16"/>
    </row>
    <row r="42" spans="1:25" x14ac:dyDescent="0.3">
      <c r="A42" s="16"/>
      <c r="B42" s="16"/>
    </row>
    <row r="43" spans="1:25" x14ac:dyDescent="0.3">
      <c r="A43" s="12"/>
      <c r="B43" s="12"/>
    </row>
    <row r="44" spans="1:25" x14ac:dyDescent="0.3">
      <c r="A44" s="12"/>
      <c r="B44" s="12"/>
    </row>
    <row r="45" spans="1:25" x14ac:dyDescent="0.3">
      <c r="A45" s="16"/>
      <c r="B45" s="16"/>
    </row>
    <row r="46" spans="1:25" x14ac:dyDescent="0.3">
      <c r="A46" s="16"/>
      <c r="B46" s="16"/>
    </row>
    <row r="47" spans="1:25" x14ac:dyDescent="0.3">
      <c r="A47" s="12"/>
      <c r="B47" s="16"/>
      <c r="O47" s="86"/>
    </row>
    <row r="48" spans="1:25" x14ac:dyDescent="0.3">
      <c r="A48" s="86"/>
      <c r="B48" s="86"/>
      <c r="C48" s="86"/>
      <c r="D48" s="86"/>
      <c r="E48" s="86"/>
      <c r="F48" s="86"/>
      <c r="G48" s="86"/>
      <c r="H48" s="86"/>
      <c r="I48" s="86"/>
      <c r="J48" s="86"/>
      <c r="K48" s="86"/>
      <c r="L48" s="86"/>
      <c r="M48" s="86"/>
      <c r="N48" s="86"/>
    </row>
    <row r="49" spans="2:2" x14ac:dyDescent="0.3">
      <c r="B49" s="12"/>
    </row>
    <row r="50" spans="2:2" x14ac:dyDescent="0.3">
      <c r="B50" s="12"/>
    </row>
    <row r="51" spans="2:2" x14ac:dyDescent="0.3">
      <c r="B51" s="16"/>
    </row>
    <row r="52" spans="2:2" x14ac:dyDescent="0.3">
      <c r="B52" s="16"/>
    </row>
    <row r="53" spans="2:2" ht="69.75" customHeight="1" x14ac:dyDescent="0.3">
      <c r="B53" s="12"/>
    </row>
    <row r="54" spans="2:2" x14ac:dyDescent="0.3">
      <c r="B54" s="15"/>
    </row>
    <row r="56" spans="2:2" ht="73.5" customHeight="1" x14ac:dyDescent="0.3"/>
    <row r="60" spans="2:2" ht="18.75" customHeight="1" x14ac:dyDescent="0.3"/>
    <row r="63" spans="2:2" ht="18.75" customHeight="1" x14ac:dyDescent="0.3"/>
    <row r="85" ht="30.75" customHeight="1" x14ac:dyDescent="0.3"/>
  </sheetData>
  <sheetProtection insertRows="0" deleteRows="0" selectLockedCells="1"/>
  <mergeCells count="45">
    <mergeCell ref="C25:D25"/>
    <mergeCell ref="A28:P28"/>
    <mergeCell ref="A30:P30"/>
    <mergeCell ref="A31:P31"/>
    <mergeCell ref="A34:N34"/>
    <mergeCell ref="C24:D24"/>
    <mergeCell ref="C10:D10"/>
    <mergeCell ref="A11:A26"/>
    <mergeCell ref="C11:D11"/>
    <mergeCell ref="C12:D12"/>
    <mergeCell ref="C13:D13"/>
    <mergeCell ref="C14:D14"/>
    <mergeCell ref="C15:D15"/>
    <mergeCell ref="C16:D16"/>
    <mergeCell ref="C17:D17"/>
    <mergeCell ref="C18:D18"/>
    <mergeCell ref="C19:D19"/>
    <mergeCell ref="C20:D20"/>
    <mergeCell ref="C21:D21"/>
    <mergeCell ref="C22:D22"/>
    <mergeCell ref="C23:D23"/>
    <mergeCell ref="B9:C9"/>
    <mergeCell ref="A6:C6"/>
    <mergeCell ref="D6:E6"/>
    <mergeCell ref="F6:G6"/>
    <mergeCell ref="J6:K6"/>
    <mergeCell ref="G7:P7"/>
    <mergeCell ref="A8:A9"/>
    <mergeCell ref="B8:C8"/>
    <mergeCell ref="E8:F8"/>
    <mergeCell ref="G8:G9"/>
    <mergeCell ref="H8:I8"/>
    <mergeCell ref="J8:J9"/>
    <mergeCell ref="K8:L8"/>
    <mergeCell ref="M8:M9"/>
    <mergeCell ref="N8:O8"/>
    <mergeCell ref="P8:P9"/>
    <mergeCell ref="A5:C5"/>
    <mergeCell ref="D5:E5"/>
    <mergeCell ref="N5:P5"/>
    <mergeCell ref="A2:C2"/>
    <mergeCell ref="D2:P2"/>
    <mergeCell ref="A3:C3"/>
    <mergeCell ref="A4:C4"/>
    <mergeCell ref="D4:I4"/>
  </mergeCells>
  <pageMargins left="0.25" right="0.25" top="0.75" bottom="0.75" header="0.3" footer="0.3"/>
  <pageSetup scale="64" fitToHeight="0" orientation="landscape" r:id="rId1"/>
  <headerFooter>
    <oddFooter>Page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6"/>
  <sheetViews>
    <sheetView showGridLines="0" topLeftCell="A28" zoomScaleNormal="100" zoomScalePageLayoutView="124" workbookViewId="0">
      <selection activeCell="A27" sqref="A27"/>
    </sheetView>
  </sheetViews>
  <sheetFormatPr defaultColWidth="9.109375" defaultRowHeight="14.4" x14ac:dyDescent="0.3"/>
  <cols>
    <col min="1" max="1" width="16.109375" style="61" customWidth="1"/>
    <col min="2" max="2" width="27.33203125" style="61" customWidth="1"/>
    <col min="3" max="3" width="6.88671875" style="61" customWidth="1"/>
    <col min="4" max="4" width="15.109375" style="61" customWidth="1"/>
    <col min="5" max="5" width="8.88671875" style="61" customWidth="1"/>
    <col min="6" max="6" width="36.88671875" style="61" customWidth="1"/>
    <col min="7" max="7" width="18.33203125" style="61" customWidth="1"/>
    <col min="8" max="8" width="20.33203125" style="61" customWidth="1"/>
    <col min="9" max="16384" width="9.109375" style="61"/>
  </cols>
  <sheetData>
    <row r="1" spans="1:15" ht="28.2" customHeight="1" thickBot="1" x14ac:dyDescent="0.35">
      <c r="A1" s="564" t="s">
        <v>74</v>
      </c>
      <c r="B1" s="564"/>
      <c r="C1" s="24"/>
      <c r="D1" s="24"/>
      <c r="E1" s="24"/>
      <c r="G1" s="89" t="s">
        <v>39</v>
      </c>
      <c r="H1" s="88"/>
    </row>
    <row r="2" spans="1:15" ht="19.5" customHeight="1" thickTop="1" x14ac:dyDescent="0.3">
      <c r="A2" s="8"/>
      <c r="B2" s="249" t="s">
        <v>45</v>
      </c>
      <c r="C2" s="565" t="s">
        <v>9</v>
      </c>
      <c r="D2" s="565"/>
      <c r="E2" s="565"/>
      <c r="F2" s="565"/>
      <c r="G2" s="565"/>
      <c r="H2" s="566"/>
    </row>
    <row r="3" spans="1:15" ht="18" customHeight="1" thickBot="1" x14ac:dyDescent="0.35">
      <c r="A3" s="179"/>
      <c r="B3" s="251" t="s">
        <v>17</v>
      </c>
      <c r="C3" s="567" t="s">
        <v>75</v>
      </c>
      <c r="D3" s="567"/>
      <c r="E3" s="567"/>
      <c r="F3" s="567"/>
      <c r="G3" s="567"/>
      <c r="H3" s="568"/>
    </row>
    <row r="4" spans="1:15" ht="22.5" customHeight="1" thickTop="1" x14ac:dyDescent="0.3">
      <c r="A4" s="9"/>
      <c r="B4" s="250" t="s">
        <v>137</v>
      </c>
      <c r="C4" s="49"/>
      <c r="D4" s="49"/>
      <c r="E4" s="22"/>
      <c r="F4" s="23"/>
      <c r="G4" s="2"/>
      <c r="H4" s="3"/>
    </row>
    <row r="5" spans="1:15" ht="21" customHeight="1" x14ac:dyDescent="0.3">
      <c r="A5" s="9"/>
      <c r="B5" s="21" t="s">
        <v>15</v>
      </c>
      <c r="C5" s="259"/>
      <c r="D5" s="21"/>
      <c r="E5" s="520"/>
      <c r="F5" s="520"/>
      <c r="G5" s="520"/>
      <c r="H5" s="66" t="s">
        <v>32</v>
      </c>
    </row>
    <row r="6" spans="1:15" ht="19.5" customHeight="1" thickBot="1" x14ac:dyDescent="0.35">
      <c r="A6" s="179"/>
      <c r="B6" s="13" t="s">
        <v>16</v>
      </c>
      <c r="C6" s="13" t="s">
        <v>5</v>
      </c>
      <c r="D6" s="14"/>
      <c r="E6" s="13" t="s">
        <v>6</v>
      </c>
      <c r="F6" s="14"/>
      <c r="G6" s="259"/>
      <c r="H6" s="260"/>
    </row>
    <row r="7" spans="1:15" ht="15.6" thickTop="1" thickBot="1" x14ac:dyDescent="0.35">
      <c r="A7" s="9"/>
      <c r="B7" s="2"/>
      <c r="C7" s="2"/>
      <c r="D7" s="2"/>
      <c r="E7" s="2"/>
      <c r="F7" s="2"/>
      <c r="G7" s="569" t="s">
        <v>77</v>
      </c>
      <c r="H7" s="570"/>
    </row>
    <row r="8" spans="1:15" ht="38.25" customHeight="1" thickBot="1" x14ac:dyDescent="0.35">
      <c r="A8" s="179"/>
      <c r="B8" s="259"/>
      <c r="C8" s="259"/>
      <c r="D8" s="259"/>
      <c r="E8" s="259"/>
      <c r="F8" s="259"/>
      <c r="G8" s="180" t="s">
        <v>98</v>
      </c>
      <c r="H8" s="181" t="s">
        <v>99</v>
      </c>
    </row>
    <row r="9" spans="1:15" ht="18.600000000000001" customHeight="1" thickTop="1" thickBot="1" x14ac:dyDescent="0.35">
      <c r="A9" s="182" t="s">
        <v>90</v>
      </c>
      <c r="B9" s="365" t="s">
        <v>18</v>
      </c>
      <c r="C9" s="365"/>
      <c r="D9" s="365"/>
      <c r="E9" s="365"/>
      <c r="F9" s="460"/>
      <c r="G9" s="53" t="s">
        <v>19</v>
      </c>
      <c r="H9" s="54" t="s">
        <v>20</v>
      </c>
    </row>
    <row r="10" spans="1:15" s="117" customFormat="1" ht="30" customHeight="1" thickTop="1" x14ac:dyDescent="0.3">
      <c r="A10" s="571" t="str">
        <f>[2]Cover!D12</f>
        <v>Regional Disaster Vulnerability Reduction Project</v>
      </c>
      <c r="B10" s="572" t="s">
        <v>117</v>
      </c>
      <c r="C10" s="573"/>
      <c r="D10" s="573"/>
      <c r="E10" s="573"/>
      <c r="F10" s="574"/>
      <c r="G10" s="183">
        <v>106667</v>
      </c>
      <c r="H10" s="184">
        <v>106667</v>
      </c>
    </row>
    <row r="11" spans="1:15" s="117" customFormat="1" ht="30" customHeight="1" x14ac:dyDescent="0.3">
      <c r="A11" s="490"/>
      <c r="B11" s="575" t="s">
        <v>118</v>
      </c>
      <c r="C11" s="576"/>
      <c r="D11" s="576"/>
      <c r="E11" s="576"/>
      <c r="F11" s="577"/>
      <c r="G11" s="185">
        <v>40213</v>
      </c>
      <c r="H11" s="186">
        <v>40213</v>
      </c>
    </row>
    <row r="12" spans="1:15" s="117" customFormat="1" ht="30" customHeight="1" thickBot="1" x14ac:dyDescent="0.35">
      <c r="A12" s="491"/>
      <c r="B12" s="578" t="s">
        <v>119</v>
      </c>
      <c r="C12" s="579"/>
      <c r="D12" s="579"/>
      <c r="E12" s="579"/>
      <c r="F12" s="580"/>
      <c r="G12" s="187">
        <v>52769</v>
      </c>
      <c r="H12" s="188">
        <v>52769</v>
      </c>
    </row>
    <row r="13" spans="1:15" ht="18" customHeight="1" thickTop="1" x14ac:dyDescent="0.3">
      <c r="A13" s="581" t="s">
        <v>140</v>
      </c>
      <c r="B13" s="584" t="s">
        <v>120</v>
      </c>
      <c r="C13" s="585"/>
      <c r="D13" s="585"/>
      <c r="E13" s="585"/>
      <c r="F13" s="586"/>
      <c r="G13" s="189"/>
      <c r="H13" s="190"/>
      <c r="I13" s="11"/>
      <c r="J13" s="11"/>
      <c r="K13" s="11"/>
      <c r="L13" s="11"/>
      <c r="M13" s="11"/>
      <c r="N13" s="11"/>
      <c r="O13" s="11"/>
    </row>
    <row r="14" spans="1:15" ht="32.4" customHeight="1" x14ac:dyDescent="0.3">
      <c r="A14" s="582"/>
      <c r="B14" s="587" t="s">
        <v>121</v>
      </c>
      <c r="C14" s="588"/>
      <c r="D14" s="588"/>
      <c r="E14" s="588"/>
      <c r="F14" s="589"/>
      <c r="G14" s="191"/>
      <c r="H14" s="192"/>
      <c r="I14" s="11"/>
      <c r="J14" s="11"/>
      <c r="K14" s="11"/>
      <c r="L14" s="11"/>
      <c r="M14" s="11"/>
      <c r="N14" s="11"/>
      <c r="O14" s="11"/>
    </row>
    <row r="15" spans="1:15" ht="28.95" customHeight="1" thickBot="1" x14ac:dyDescent="0.35">
      <c r="A15" s="583"/>
      <c r="B15" s="590" t="s">
        <v>122</v>
      </c>
      <c r="C15" s="591"/>
      <c r="D15" s="591"/>
      <c r="E15" s="591"/>
      <c r="F15" s="592"/>
      <c r="G15" s="193"/>
      <c r="H15" s="194"/>
      <c r="I15" s="11"/>
      <c r="J15" s="11"/>
      <c r="K15" s="11"/>
      <c r="L15" s="11"/>
      <c r="M15" s="11"/>
      <c r="N15" s="11"/>
      <c r="O15" s="11"/>
    </row>
    <row r="16" spans="1:15" ht="22.95" customHeight="1" thickTop="1" thickBot="1" x14ac:dyDescent="0.35">
      <c r="A16" s="195"/>
      <c r="B16" s="196"/>
      <c r="C16" s="196"/>
      <c r="D16" s="196"/>
      <c r="E16" s="196"/>
      <c r="F16" s="196"/>
      <c r="G16" s="197"/>
      <c r="H16" s="198"/>
      <c r="I16" s="11"/>
      <c r="J16" s="11"/>
      <c r="K16" s="11"/>
      <c r="L16" s="11"/>
      <c r="M16" s="11"/>
      <c r="N16" s="11"/>
      <c r="O16" s="11"/>
    </row>
    <row r="17" spans="1:15" ht="88.95" customHeight="1" thickTop="1" x14ac:dyDescent="0.3">
      <c r="A17" s="597" t="s">
        <v>123</v>
      </c>
      <c r="B17" s="597"/>
      <c r="C17" s="597"/>
      <c r="D17" s="597"/>
      <c r="E17" s="597"/>
      <c r="F17" s="597"/>
      <c r="G17" s="597"/>
      <c r="H17" s="597"/>
      <c r="I17" s="11"/>
      <c r="J17" s="11"/>
      <c r="K17" s="11"/>
      <c r="L17" s="11"/>
      <c r="M17" s="11"/>
      <c r="N17" s="11"/>
      <c r="O17" s="11"/>
    </row>
    <row r="18" spans="1:15" ht="27" customHeight="1" x14ac:dyDescent="0.3">
      <c r="I18" s="11"/>
      <c r="J18" s="11"/>
      <c r="K18" s="11"/>
      <c r="L18" s="11"/>
      <c r="M18" s="11"/>
      <c r="N18" s="11"/>
      <c r="O18" s="11"/>
    </row>
    <row r="19" spans="1:15" s="59" customFormat="1" ht="21" customHeight="1" x14ac:dyDescent="0.3">
      <c r="A19" s="598" t="s">
        <v>103</v>
      </c>
      <c r="B19" s="598"/>
      <c r="C19" s="598"/>
      <c r="D19" s="598"/>
      <c r="E19" s="598"/>
      <c r="F19" s="598"/>
      <c r="G19" s="598"/>
      <c r="H19" s="598"/>
      <c r="I19" s="11"/>
      <c r="J19" s="11"/>
      <c r="K19" s="11"/>
      <c r="L19" s="11"/>
      <c r="M19" s="11"/>
      <c r="N19" s="11"/>
      <c r="O19" s="11"/>
    </row>
    <row r="20" spans="1:15" ht="18" customHeight="1" x14ac:dyDescent="0.3">
      <c r="A20" s="599" t="s">
        <v>104</v>
      </c>
      <c r="B20" s="599"/>
      <c r="C20" s="599"/>
      <c r="D20" s="599"/>
      <c r="E20" s="599"/>
      <c r="F20" s="599"/>
      <c r="G20" s="599"/>
      <c r="H20" s="599"/>
      <c r="I20" s="11"/>
      <c r="J20" s="11"/>
      <c r="K20" s="11"/>
      <c r="L20" s="11"/>
      <c r="M20" s="11"/>
      <c r="N20" s="11"/>
      <c r="O20" s="11"/>
    </row>
    <row r="21" spans="1:15" x14ac:dyDescent="0.3">
      <c r="A21" s="595" t="s">
        <v>86</v>
      </c>
      <c r="B21" s="595"/>
      <c r="C21" s="595"/>
      <c r="D21" s="595"/>
      <c r="E21" s="595"/>
      <c r="F21" s="595"/>
      <c r="G21" s="595"/>
      <c r="H21" s="596"/>
    </row>
    <row r="22" spans="1:15" x14ac:dyDescent="0.3">
      <c r="A22" s="595" t="s">
        <v>87</v>
      </c>
      <c r="B22" s="595"/>
      <c r="C22" s="595"/>
      <c r="D22" s="595"/>
      <c r="E22" s="595"/>
      <c r="F22" s="595"/>
      <c r="G22" s="595"/>
      <c r="H22" s="596"/>
    </row>
    <row r="23" spans="1:15" ht="14.4" customHeight="1" x14ac:dyDescent="0.3">
      <c r="A23" s="600" t="s">
        <v>105</v>
      </c>
      <c r="B23" s="600"/>
      <c r="C23" s="600"/>
      <c r="D23" s="600"/>
      <c r="E23" s="600"/>
      <c r="F23" s="600"/>
      <c r="G23" s="600"/>
      <c r="H23" s="600"/>
    </row>
    <row r="24" spans="1:15" ht="49.5" customHeight="1" x14ac:dyDescent="0.3">
      <c r="A24" s="593" t="s">
        <v>218</v>
      </c>
      <c r="B24" s="593"/>
      <c r="C24" s="593"/>
      <c r="D24" s="593"/>
      <c r="E24" s="593"/>
      <c r="F24" s="593"/>
      <c r="G24" s="593"/>
      <c r="H24" s="594"/>
    </row>
    <row r="25" spans="1:15" x14ac:dyDescent="0.3">
      <c r="A25" s="595" t="s">
        <v>95</v>
      </c>
      <c r="B25" s="595"/>
      <c r="C25" s="595"/>
      <c r="D25" s="595"/>
      <c r="E25" s="595"/>
      <c r="F25" s="595"/>
      <c r="G25" s="595"/>
      <c r="H25" s="596"/>
    </row>
    <row r="26" spans="1:15" x14ac:dyDescent="0.3">
      <c r="A26" s="595"/>
      <c r="B26" s="595"/>
      <c r="C26" s="595"/>
      <c r="D26" s="595"/>
      <c r="E26" s="595"/>
      <c r="F26" s="595"/>
      <c r="G26" s="595"/>
      <c r="H26" s="596"/>
    </row>
  </sheetData>
  <sheetProtection formatRows="0" insertRows="0" selectLockedCells="1"/>
  <mergeCells count="23">
    <mergeCell ref="A24:H24"/>
    <mergeCell ref="A25:H25"/>
    <mergeCell ref="A26:H26"/>
    <mergeCell ref="A17:H17"/>
    <mergeCell ref="A19:H19"/>
    <mergeCell ref="A20:H20"/>
    <mergeCell ref="A21:H21"/>
    <mergeCell ref="A22:H22"/>
    <mergeCell ref="A23:H23"/>
    <mergeCell ref="A10:A12"/>
    <mergeCell ref="B10:F10"/>
    <mergeCell ref="B11:F11"/>
    <mergeCell ref="B12:F12"/>
    <mergeCell ref="A13:A15"/>
    <mergeCell ref="B13:F13"/>
    <mergeCell ref="B14:F14"/>
    <mergeCell ref="B15:F15"/>
    <mergeCell ref="B9:F9"/>
    <mergeCell ref="A1:B1"/>
    <mergeCell ref="C2:H2"/>
    <mergeCell ref="C3:H3"/>
    <mergeCell ref="E5:G5"/>
    <mergeCell ref="G7:H7"/>
  </mergeCells>
  <pageMargins left="0.25" right="0.25" top="0.75" bottom="0.75" header="0.3" footer="0.3"/>
  <pageSetup scale="89" fitToHeight="0" orientation="landscape" r:id="rId1"/>
  <headerFooter>
    <oddFooter>&amp;CPPCR Core Indicator Monitoring and Reporting Tools  March 2014&amp;RPage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16"/>
  <sheetViews>
    <sheetView workbookViewId="0">
      <selection activeCell="A15" sqref="A15"/>
    </sheetView>
  </sheetViews>
  <sheetFormatPr defaultColWidth="8.88671875" defaultRowHeight="14.4" x14ac:dyDescent="0.3"/>
  <cols>
    <col min="1" max="1" width="155" style="61" customWidth="1"/>
    <col min="2" max="16384" width="8.88671875" style="61"/>
  </cols>
  <sheetData>
    <row r="1" spans="1:1" ht="31.2" x14ac:dyDescent="0.3">
      <c r="A1" s="199" t="s">
        <v>106</v>
      </c>
    </row>
    <row r="2" spans="1:1" ht="18.600000000000001" thickBot="1" x14ac:dyDescent="0.35">
      <c r="A2" s="200" t="s">
        <v>107</v>
      </c>
    </row>
    <row r="3" spans="1:1" ht="99.6" customHeight="1" thickBot="1" x14ac:dyDescent="0.35">
      <c r="A3" s="273" t="s">
        <v>315</v>
      </c>
    </row>
    <row r="4" spans="1:1" ht="15.6" x14ac:dyDescent="0.3">
      <c r="A4" s="202"/>
    </row>
    <row r="5" spans="1:1" ht="36.6" thickBot="1" x14ac:dyDescent="0.35">
      <c r="A5" s="203" t="s">
        <v>108</v>
      </c>
    </row>
    <row r="6" spans="1:1" ht="122.4" customHeight="1" thickBot="1" x14ac:dyDescent="0.35">
      <c r="A6" s="273" t="s">
        <v>316</v>
      </c>
    </row>
    <row r="7" spans="1:1" ht="15.6" x14ac:dyDescent="0.3">
      <c r="A7" s="202"/>
    </row>
    <row r="8" spans="1:1" ht="18.600000000000001" thickBot="1" x14ac:dyDescent="0.35">
      <c r="A8" s="204" t="s">
        <v>109</v>
      </c>
    </row>
    <row r="9" spans="1:1" ht="105.6" customHeight="1" thickBot="1" x14ac:dyDescent="0.35">
      <c r="A9" s="201"/>
    </row>
    <row r="10" spans="1:1" ht="15.6" x14ac:dyDescent="0.3">
      <c r="A10" s="202"/>
    </row>
    <row r="11" spans="1:1" ht="15.6" x14ac:dyDescent="0.3">
      <c r="A11" s="202"/>
    </row>
    <row r="12" spans="1:1" ht="36" x14ac:dyDescent="0.3">
      <c r="A12" s="203" t="s">
        <v>115</v>
      </c>
    </row>
    <row r="13" spans="1:1" ht="85.2" customHeight="1" x14ac:dyDescent="0.3">
      <c r="A13" s="272" t="s">
        <v>317</v>
      </c>
    </row>
    <row r="14" spans="1:1" x14ac:dyDescent="0.3">
      <c r="A14" s="271"/>
    </row>
    <row r="15" spans="1:1" ht="15.6" x14ac:dyDescent="0.3">
      <c r="A15" s="202"/>
    </row>
    <row r="16" spans="1:1" ht="15.6" x14ac:dyDescent="0.3">
      <c r="A16" s="20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Cover</vt:lpstr>
      <vt:lpstr>1 Integrated</vt:lpstr>
      <vt:lpstr>2 Capacity</vt:lpstr>
      <vt:lpstr>3 Tested</vt:lpstr>
      <vt:lpstr>4 Used</vt:lpstr>
      <vt:lpstr>5 Supported</vt:lpstr>
      <vt:lpstr>Scoring Workshop Summary</vt:lpstr>
      <vt:lpstr>countries</vt:lpstr>
      <vt:lpstr>country</vt:lpstr>
      <vt:lpstr>nation</vt:lpstr>
      <vt:lpstr>Cover!Print_Area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Allan Brown</dc:creator>
  <cp:lastModifiedBy>Kouassi Emmanuel Kouadio</cp:lastModifiedBy>
  <cp:lastPrinted>2015-03-10T18:58:02Z</cp:lastPrinted>
  <dcterms:created xsi:type="dcterms:W3CDTF">2013-02-11T18:13:17Z</dcterms:created>
  <dcterms:modified xsi:type="dcterms:W3CDTF">2015-09-21T23:38:15Z</dcterms:modified>
</cp:coreProperties>
</file>