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180" windowWidth="12030" windowHeight="5385" firstSheet="2" activeTab="9"/>
  </bookViews>
  <sheets>
    <sheet name="SPCRs" sheetId="19" state="hidden" r:id="rId1"/>
    <sheet name="PPCR-MDB Approved Projects" sheetId="18" state="hidden" r:id="rId2"/>
    <sheet name="Cover" sheetId="20" r:id="rId3"/>
    <sheet name="1 Integration" sheetId="8" r:id="rId4"/>
    <sheet name="Capacity" sheetId="17" r:id="rId5"/>
    <sheet name="4 Utilization" sheetId="3" r:id="rId6"/>
    <sheet name="5 Support" sheetId="7" r:id="rId7"/>
    <sheet name="Guidance1" sheetId="21" r:id="rId8"/>
    <sheet name="Guidance 2" sheetId="22" r:id="rId9"/>
    <sheet name="Guidance 4" sheetId="23" r:id="rId10"/>
    <sheet name="Guidance 5" sheetId="24" r:id="rId11"/>
  </sheets>
  <definedNames>
    <definedName name="countries">#REF!</definedName>
    <definedName name="country" comment="Pick country">#REF!</definedName>
    <definedName name="nation">#REF!</definedName>
    <definedName name="_xlnm.Print_Area" localSheetId="3">'1 Integration'!$A$1:$H$35</definedName>
    <definedName name="_xlnm.Print_Area" localSheetId="5">'4 Utilization'!$A$1:$O$33</definedName>
    <definedName name="_xlnm.Print_Area" localSheetId="6">'5 Support'!$A$1:$G$15</definedName>
    <definedName name="_xlnm.Print_Area" localSheetId="4">Capacity!$A$1:$G$25</definedName>
    <definedName name="_xlnm.Print_Area" localSheetId="2">Cover!$A$1:$J$13</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0" i="3" l="1"/>
  <c r="A12" i="3" l="1"/>
  <c r="A13" i="3" s="1"/>
  <c r="A17" i="3" s="1"/>
  <c r="A10" i="17" l="1"/>
  <c r="H15" i="8"/>
  <c r="H14" i="8"/>
  <c r="H8" i="8" l="1"/>
  <c r="A12" i="17" l="1"/>
  <c r="B30" i="18" l="1"/>
  <c r="C30" i="18" s="1"/>
  <c r="D30" i="18" s="1"/>
  <c r="E30" i="18" s="1"/>
  <c r="F30" i="18" s="1"/>
  <c r="G30" i="18" s="1"/>
  <c r="H30" i="18" s="1"/>
  <c r="I30" i="18" s="1"/>
  <c r="J30" i="18" s="1"/>
  <c r="E5" i="17" l="1"/>
  <c r="A5" i="17"/>
  <c r="G13" i="17"/>
  <c r="G14" i="17"/>
  <c r="G18" i="17" l="1"/>
  <c r="A11" i="17"/>
  <c r="A13" i="17"/>
  <c r="G10" i="17"/>
  <c r="G11" i="17"/>
  <c r="G12" i="17"/>
  <c r="G15" i="17"/>
  <c r="G8" i="17"/>
  <c r="H10" i="8"/>
  <c r="H11" i="8"/>
  <c r="H12" i="8"/>
  <c r="H13" i="8"/>
</calcChain>
</file>

<file path=xl/sharedStrings.xml><?xml version="1.0" encoding="utf-8"?>
<sst xmlns="http://schemas.openxmlformats.org/spreadsheetml/2006/main" count="439" uniqueCount="264">
  <si>
    <t>Score</t>
  </si>
  <si>
    <t>a</t>
  </si>
  <si>
    <t>b</t>
  </si>
  <si>
    <t>c</t>
  </si>
  <si>
    <t>d</t>
  </si>
  <si>
    <t>e</t>
  </si>
  <si>
    <t>f</t>
  </si>
  <si>
    <t>g</t>
  </si>
  <si>
    <t>h</t>
  </si>
  <si>
    <t>i</t>
  </si>
  <si>
    <t>k</t>
  </si>
  <si>
    <t>l</t>
  </si>
  <si>
    <t>n</t>
  </si>
  <si>
    <t/>
  </si>
  <si>
    <t>Title</t>
  </si>
  <si>
    <t>Data collected for each project and compiled at the SPCR level</t>
  </si>
  <si>
    <t>Only complete for the categories targeted by the tool, instrument, strategy, or activity</t>
  </si>
  <si>
    <t>PPCR Core Indicator 4:</t>
  </si>
  <si>
    <t>PROJECT ID</t>
  </si>
  <si>
    <t>PROJECT TITLE</t>
  </si>
  <si>
    <t>COUNTRY</t>
  </si>
  <si>
    <t>MDB</t>
  </si>
  <si>
    <t>REGION</t>
  </si>
  <si>
    <t>PUBLIC/ PRIVATE</t>
  </si>
  <si>
    <t>SECTORAL FOCUS</t>
  </si>
  <si>
    <t>SC APPROVAL</t>
  </si>
  <si>
    <t>MDB APPROVAL</t>
  </si>
  <si>
    <t>BOARD STATUS</t>
  </si>
  <si>
    <t>XPCRBD005A</t>
  </si>
  <si>
    <t>Technical Assistance 1:  Climate Change Capacity Building and Knowledge Management</t>
  </si>
  <si>
    <t>Bangladesh</t>
  </si>
  <si>
    <t>ADB</t>
  </si>
  <si>
    <t>ASIA</t>
  </si>
  <si>
    <t>Public</t>
  </si>
  <si>
    <t xml:space="preserve">Enabling Environment (including capacity development, policy and regulatory work)  </t>
  </si>
  <si>
    <t>Approved</t>
  </si>
  <si>
    <t>XPCRKH013A</t>
  </si>
  <si>
    <t>Component 3-Project 1- Climate Proofing of Roads in Prey Veng, Svay Rieng, Kampong Chang and Kampong Speu Provinces</t>
  </si>
  <si>
    <t>Cambodia</t>
  </si>
  <si>
    <t>Infrastructure</t>
  </si>
  <si>
    <t>XPCRMZ021A</t>
  </si>
  <si>
    <t>Baixo Limpopo Climate Resilient Agriculture Report(BL-CRAP)</t>
  </si>
  <si>
    <t>Mozambique</t>
  </si>
  <si>
    <t>AFDB</t>
  </si>
  <si>
    <t>AFR</t>
  </si>
  <si>
    <t>Agriculture and Landscape Management</t>
  </si>
  <si>
    <t>XPCRMZ024A</t>
  </si>
  <si>
    <t>Climate Change and Technical Assistance Project</t>
  </si>
  <si>
    <t>IBRD</t>
  </si>
  <si>
    <t>XPCRNP029A</t>
  </si>
  <si>
    <t>Technical Assistance 1:  Mainstreaming Climate Change Risk Management in Development</t>
  </si>
  <si>
    <t>Nepal</t>
  </si>
  <si>
    <t>XPCRNE030A</t>
  </si>
  <si>
    <t>Project for the Improvement of Climate Forecasting Systems and Operationalization of Early Warning Systems (PDIPC)</t>
  </si>
  <si>
    <t>Niger</t>
  </si>
  <si>
    <t xml:space="preserve">Climate Information Systems and Disaster Risk Management </t>
  </si>
  <si>
    <t>XPCRNE034A</t>
  </si>
  <si>
    <t>Community Action Project for Climate Resilience (CAPCR)</t>
  </si>
  <si>
    <t>XPCRTJ036A</t>
  </si>
  <si>
    <t>Building Capacity for Climate Resilience</t>
  </si>
  <si>
    <t>Tajikistan</t>
  </si>
  <si>
    <t>ECA</t>
  </si>
  <si>
    <t>XPCRTJ037A</t>
  </si>
  <si>
    <t>Improvement of Weather, Climate and Hydrological Service Delivery</t>
  </si>
  <si>
    <t>XPCRGD045A</t>
  </si>
  <si>
    <t>Disaster Vulnerability and Climate Risk Reduction</t>
  </si>
  <si>
    <t>LAC</t>
  </si>
  <si>
    <t>XPCRVC047A</t>
  </si>
  <si>
    <t>XPCRNE032A</t>
  </si>
  <si>
    <t>Water Resources Mobilization and Development Project(PROMOVARE)</t>
  </si>
  <si>
    <t xml:space="preserve">Water Resources Management </t>
  </si>
  <si>
    <t>XPCRKH016A</t>
  </si>
  <si>
    <t>Component 4-Cluster Technical Assistance:  Mainstreaming Climate Resilience into Development Planning of Key Vulnerable Sectors</t>
  </si>
  <si>
    <t>XPCRMZ020A</t>
  </si>
  <si>
    <t>Sustainable Land and Water Management</t>
  </si>
  <si>
    <t>XPCRNP026A</t>
  </si>
  <si>
    <t>Building Resilience to Climate-Related Hazards</t>
  </si>
  <si>
    <t>PPCRNP027A</t>
  </si>
  <si>
    <t>Building Climate Resilient Communities Through Private Sector Participation</t>
  </si>
  <si>
    <t>IFC</t>
  </si>
  <si>
    <t>Private</t>
  </si>
  <si>
    <t>XPCRBD004A</t>
  </si>
  <si>
    <t>Investment Project 3 :  Coastal Climate Resilient Water Supply, Sanitation, and Infrastructure Improvement-Component 2- Climate Resilient Infrastructure Improvement in Coastal Zone Project</t>
  </si>
  <si>
    <t>XPCRKH010A</t>
  </si>
  <si>
    <t>Component 1-Project 2-Enhancement of Flood and Drought Management in Pursat and Kratie Provinces</t>
  </si>
  <si>
    <t>XPCRKH014A</t>
  </si>
  <si>
    <t>Component 3-Project 2-Climate Proofing Infrastructure in the Southern Economic Corridor Towns</t>
  </si>
  <si>
    <t>XPCRWS052A</t>
  </si>
  <si>
    <t>Enhancing the Climate Resilience of the West Coast Road(Apia to Airport)</t>
  </si>
  <si>
    <t>XPCRTJ039A</t>
  </si>
  <si>
    <t>Environmental Land management and Rural Livelihoods(P122694)</t>
  </si>
  <si>
    <t>XPCRMZ019A</t>
  </si>
  <si>
    <t>Climate Resilience:  Transforming  Hydrometeorological Services</t>
  </si>
  <si>
    <t>XPCRPC063A</t>
  </si>
  <si>
    <t>Pacific Region:  Implementation of the Strategic Program for Climate Resilience</t>
  </si>
  <si>
    <t>South Pacific-Regional Track</t>
  </si>
  <si>
    <t>XPCRZM041A</t>
  </si>
  <si>
    <t>Strengthening Climate Resilience in Zambia and the Barotse Sub-Basin</t>
  </si>
  <si>
    <t>Zambia</t>
  </si>
  <si>
    <t>PPCR - MDB APPROVED PROJECTS</t>
  </si>
  <si>
    <t>Country</t>
  </si>
  <si>
    <t>Endorsement Date</t>
  </si>
  <si>
    <t>Bolivia</t>
  </si>
  <si>
    <t>Yemen</t>
  </si>
  <si>
    <t>Caribbean-Regional Track</t>
  </si>
  <si>
    <t>St. Vincent &amp; The Grenadines</t>
  </si>
  <si>
    <t>Grenada</t>
  </si>
  <si>
    <t>Samoa</t>
  </si>
  <si>
    <t>Dominica</t>
  </si>
  <si>
    <t>Haiti</t>
  </si>
  <si>
    <t>Jamaica</t>
  </si>
  <si>
    <t>St. Lucia</t>
  </si>
  <si>
    <t>Papua New Guinea</t>
  </si>
  <si>
    <t>Tonga</t>
  </si>
  <si>
    <t>Date du rapport:</t>
  </si>
  <si>
    <t>CNEDD</t>
  </si>
  <si>
    <t>PLANIFICATION REGIONALE</t>
  </si>
  <si>
    <t>PLANIFICATION LOCALE</t>
  </si>
  <si>
    <t>Monitoring and Reporting Scorecard for PPCR Core Indicator 1 Baseline</t>
  </si>
  <si>
    <t>Date of Report:</t>
  </si>
  <si>
    <t>PPCR Core Indicator 1:</t>
  </si>
  <si>
    <t>Degree of integration of climate change into national planning</t>
  </si>
  <si>
    <t>Data Collection Method:</t>
  </si>
  <si>
    <t>Data scored at the country level</t>
  </si>
  <si>
    <t>Strategic Plan for Climate Resilience</t>
  </si>
  <si>
    <t>SPCR Endorsement Date:</t>
  </si>
  <si>
    <t>Complete below the sectors identified as a priority in the SPCR.  Insert other priority sectors or ministries below (optional)</t>
  </si>
  <si>
    <t xml:space="preserve">A. Is there an approved climate change plan for the nation/ sector? </t>
  </si>
  <si>
    <t>B. Have climate resilience strategies been embedded in the central government's/ sector's principal planning documents?</t>
  </si>
  <si>
    <t>C. Has responsibility been assigned to institutions or persons to integrate climate resilience planning?</t>
  </si>
  <si>
    <t xml:space="preserve">D. Have specific measures,e.g. investments and programs, to address climate resilience been identified and prioritized? </t>
  </si>
  <si>
    <t>National planning</t>
  </si>
  <si>
    <t>Sector planning</t>
  </si>
  <si>
    <t>Rural Development (Agriculture, Livestock and Environment)</t>
  </si>
  <si>
    <t>Health</t>
  </si>
  <si>
    <t>Water ressource management</t>
  </si>
  <si>
    <t>Transport and Equipment</t>
  </si>
  <si>
    <t>Score each cell with a score between 0 and 10 where 0 = No, 5 = Halfway  and 10 = Yes completely</t>
  </si>
  <si>
    <t>Achievements: Write comments, highlights and/or relevant achievements of the PPCR project. These should help to explain your score.</t>
  </si>
  <si>
    <t>Niger has signed and ratified respectively in June 1992 and July 199 the United Nations Framework Convention on Climate Change (UNFCCC);</t>
  </si>
  <si>
    <t xml:space="preserve">The creation of the National Council of the Environment for Sustainable Development (NCA) by Decree No. 96-004/PM/PRN from 09 January 1996; </t>
  </si>
  <si>
    <t>Adoption of Agenda 21 under the "National Environmental Plan for Sustainable Development (PNEDD)</t>
  </si>
  <si>
    <t xml:space="preserve">Adoption of Decree No. 2000-272/PM/PRN amending and supplementing Decree 96-04 of January 9, 1996 </t>
  </si>
  <si>
    <t>Presentation of the initial communication of Niger  within the framework of  the implementation of the UN Framework Convention on Climate Change (UNFCCC) in 2000 in The Hague;</t>
  </si>
  <si>
    <t>Adoption of a National Strategy for Climate Change and Variability (SNCVC) and its action plan in 2003;</t>
  </si>
  <si>
    <t>Adoption of the National Programme of Action for Climate Change Adaptation (NAPA) in 2006;</t>
  </si>
  <si>
    <t>Presentation of the Second National Communication (SCN) of Niger within the framework of the implementation of the UN Framework Convention on Climate Change (UNFCCC) in 2009;</t>
  </si>
  <si>
    <t>Adoption of the second generation of poverty reduction  strategy  in the name of the Accelerated Development and Poverty Reduction Strategy  (PRRS) in 2008. This document  already made references to the impact of climate change on the socio-economic development of the country;</t>
  </si>
  <si>
    <t>Adoption of a Rural Development Strategy (RDS) in 2003;</t>
  </si>
  <si>
    <t>Adoption of Decree No. 2006-291/PRN/MHE-LCD October 2006 adopting the action plan for rural development strategy</t>
  </si>
  <si>
    <t>Nothing to report</t>
  </si>
  <si>
    <t>SPCR Completion Date:</t>
  </si>
  <si>
    <t>Monitoring and Reporting Scorecard for PPCR Core Indicator 2 Baseline</t>
  </si>
  <si>
    <t xml:space="preserve">PPCR Core Indicator 2:  </t>
  </si>
  <si>
    <t>Evidence of strengthened government capacity and coordination mechanism to mainstream climate resilience</t>
  </si>
  <si>
    <r>
      <rPr>
        <b/>
        <sz val="11"/>
        <color theme="1"/>
        <rFont val="Calibri"/>
        <family val="2"/>
        <scheme val="minor"/>
      </rPr>
      <t xml:space="preserve">Government Capacity  </t>
    </r>
    <r>
      <rPr>
        <sz val="11"/>
        <color theme="1"/>
        <rFont val="Calibri"/>
        <family val="2"/>
        <scheme val="minor"/>
      </rPr>
      <t xml:space="preserve">                                                                               Complete below the sectors identified as a priority in the SPCR.  Insert other priority sectors or ministries below (optional)</t>
    </r>
  </si>
  <si>
    <t>Are information, studies and assessments addressing climate change, variability and resilience available?</t>
  </si>
  <si>
    <t xml:space="preserve">Is the necessary climate change expertise available? </t>
  </si>
  <si>
    <t>Do national/sector incentives and legislative policies expressly address climate change and resilience?</t>
  </si>
  <si>
    <t>Does the government/sector participate in the coordination mechanism?</t>
  </si>
  <si>
    <t>Score each cell with a score between 0 and 10 where 0 = No, 5 = Halfway  and 10 = Yes complete</t>
  </si>
  <si>
    <t>Achievements: Write comments, highlights and/or relevant achievements. These should help to explain your score.</t>
  </si>
  <si>
    <t>2.Several studies on the most vulnerable areas to climate shocks were made and available at the NCA and research institutions (University AGRIHMET, ICRISAT, ...)</t>
  </si>
  <si>
    <t>1. At Government level : several  institutions  were established, among others there is the NCA, Early Warning System (EWS), University, etc..</t>
  </si>
  <si>
    <t xml:space="preserve">3.Skills are available at the NCA, the University, the National Directorate of Meteorology (DMN), regional and international institutions in Niger, Technical Ministries, Civil Society etc.. </t>
  </si>
  <si>
    <t>4. Some national laws address the issue of the management of climate impacts and there are institutions like NCA and SAP that specifically address climate change and climate resilience.</t>
  </si>
  <si>
    <t>Is the coordination mechanism functional e.g., established, effective and efficient?</t>
  </si>
  <si>
    <t>Does it coordinate climate resilience interventions other than those funded by PPCR.</t>
  </si>
  <si>
    <t>Is there a broad set of non-governmental stakeholders involved?</t>
  </si>
  <si>
    <t>Is the relevant climate resilience information in the public domain?</t>
  </si>
  <si>
    <t>Are females and males participating equally?</t>
  </si>
  <si>
    <t>Coordination Mechanism                          Name the Coordination Mechanism below</t>
  </si>
  <si>
    <t>X</t>
  </si>
  <si>
    <t>Diffusion</t>
  </si>
  <si>
    <t>Methodological Guide for the integration of CC in  local development planning</t>
  </si>
  <si>
    <t>Annex to Methodological Guide for the integration of CC in  local development planing</t>
  </si>
  <si>
    <t xml:space="preserve">Realization and dffusion of commmuncation tools </t>
  </si>
  <si>
    <t xml:space="preserve"> Agricultural Micro -projects</t>
  </si>
  <si>
    <t>Popular varieties of drought resistant crops</t>
  </si>
  <si>
    <t>Extension of cultivation technique for improving soil fertility</t>
  </si>
  <si>
    <t xml:space="preserve">Development  of irrigated perimeters </t>
  </si>
  <si>
    <t>pastoral Micro- projects</t>
  </si>
  <si>
    <t>Management of pastoral land</t>
  </si>
  <si>
    <t>Valorisaton of agricultural sub-products</t>
  </si>
  <si>
    <t>Improving animal health</t>
  </si>
  <si>
    <t>creation of a livestock food bank</t>
  </si>
  <si>
    <t xml:space="preserve"> Environmental  Micro-projects</t>
  </si>
  <si>
    <t xml:space="preserve">land Restautation </t>
  </si>
  <si>
    <t>reforestation</t>
  </si>
  <si>
    <t>Dunes stabilization</t>
  </si>
  <si>
    <t>Addressing the Threat of Aquatic Invasive Species. </t>
  </si>
  <si>
    <t>Fight against bushfires</t>
  </si>
  <si>
    <t>Social safety net</t>
  </si>
  <si>
    <t>vouchers and cash transfers</t>
  </si>
  <si>
    <t xml:space="preserve">  Infrastructure rehabilitation</t>
  </si>
  <si>
    <t xml:space="preserve"> for agricultural Micro projects, farmers can eventually  constituate a professional organization, cooperatives  to multiply and sell seeds and on cultivation techniques and soil fertility</t>
  </si>
  <si>
    <t>knowledge of CC</t>
  </si>
  <si>
    <t>Seed multiplication by pilot farmers and adoption by  other farmers</t>
  </si>
  <si>
    <t>Adoption of  improved  soil fertility technologies in the fields</t>
  </si>
  <si>
    <t>Enhancement of small producers capacity</t>
  </si>
  <si>
    <t>Operating fodder by households</t>
  </si>
  <si>
    <t>Constitution of feed stocks and transformation of improved food</t>
  </si>
  <si>
    <t>Securing livestock against disease</t>
  </si>
  <si>
    <t>purchase and trading of lisvestock food</t>
  </si>
  <si>
    <t xml:space="preserve"> Agro-forestry-pastoral used</t>
  </si>
  <si>
    <t xml:space="preserve"> Operating wood energy, open, service-products and pharmacopoeia by households</t>
  </si>
  <si>
    <t>Exploitation for Agro-forestry-pastoral purposes</t>
  </si>
  <si>
    <t xml:space="preserve"> Exploitation of fisheries resources and processing sub-products into compost by households</t>
  </si>
  <si>
    <t>protection and exploitation of pastures</t>
  </si>
  <si>
    <t>Purchase of commodities</t>
  </si>
  <si>
    <t>Access to basic social services</t>
  </si>
  <si>
    <t>Planning tools and support  for decision making by communes</t>
  </si>
  <si>
    <t>Awareness of communities</t>
  </si>
  <si>
    <t xml:space="preserve">Contitution of seed stocks   and  their dissemination </t>
  </si>
  <si>
    <t>Dissemination and adoption</t>
  </si>
  <si>
    <t>Management and maintenance</t>
  </si>
  <si>
    <t>Land tenure and community management</t>
  </si>
  <si>
    <t>Vaccination of animals and training aids paraveterinarians</t>
  </si>
  <si>
    <t>management and creation of capital</t>
  </si>
  <si>
    <t>Securing grazing areas</t>
  </si>
  <si>
    <t>Security of vulnerable households</t>
  </si>
  <si>
    <t>Community Management</t>
  </si>
  <si>
    <t>Guidance and tools to assist decision making</t>
  </si>
  <si>
    <t>Monitoring and Reporting Table for PPCR Core Indicator 4 Expected Results</t>
  </si>
  <si>
    <t>Extent to which vulnerable households, communities, businesses and public sector services use improved PPCR supported tools, instruments, strategies, activities to respond to Climate Variability and Climate Change</t>
  </si>
  <si>
    <t>Country Aggregate Report</t>
  </si>
  <si>
    <t>Identify the proposed improved PPCR supported tool, instrument, strategy, activity below.</t>
  </si>
  <si>
    <t>Number of Households</t>
  </si>
  <si>
    <t xml:space="preserve">Describe how households will use this? </t>
  </si>
  <si>
    <t>Number of Communities</t>
  </si>
  <si>
    <t xml:space="preserve">Describing how communities will use this? </t>
  </si>
  <si>
    <t>Number of Businesses</t>
  </si>
  <si>
    <t xml:space="preserve">Describe how businesses will use this? </t>
  </si>
  <si>
    <t>Number of Public Sector Service Entities</t>
  </si>
  <si>
    <t xml:space="preserve">Describe how public sector service entities will use this? </t>
  </si>
  <si>
    <t>Expected Results at SPCR completion date</t>
  </si>
  <si>
    <t>Monitoring and Reporting Table for PPCR Core Indicator 5 Expected Results</t>
  </si>
  <si>
    <t>PPCR Core Indicator 5:</t>
  </si>
  <si>
    <t>Number of people supported by the PPCR to cope with the effects of climate change</t>
  </si>
  <si>
    <t>Total number supported by the PPCR to cope with the effects of climate change</t>
  </si>
  <si>
    <t>Number of people below the national poverty line  supported by the PPCR to cope with the effects of climate change</t>
  </si>
  <si>
    <t>Females supported by the PPCR to cope with the effects of climate change</t>
  </si>
  <si>
    <t>Expected Results  at SPCR completion date</t>
  </si>
  <si>
    <t>Date d'achèvement du SPCR :</t>
  </si>
  <si>
    <t>Strategic Plan for Climate Resilience (SPCR)</t>
  </si>
  <si>
    <t xml:space="preserve">Pilot Program for Climate Resilience </t>
  </si>
  <si>
    <t>SPCR Endorsement Date</t>
  </si>
  <si>
    <t>SPCR Completion Date</t>
  </si>
  <si>
    <t>Implementing MDB</t>
  </si>
  <si>
    <t>SC approval date</t>
  </si>
  <si>
    <t>MDB approval date</t>
  </si>
  <si>
    <t>Projects/Programs</t>
  </si>
  <si>
    <t xml:space="preserve">Community Action Project for Climate Resilience (CAPCR)
</t>
  </si>
  <si>
    <t>Nov 11, 2011</t>
  </si>
  <si>
    <t>Jan 19, 2012</t>
  </si>
  <si>
    <r>
      <t xml:space="preserve">Niger Strategic Plan for Climate Resilience (SPCR)
</t>
    </r>
    <r>
      <rPr>
        <sz val="12"/>
        <color theme="5" tint="-0.249977111117893"/>
        <rFont val="Calibri"/>
        <family val="2"/>
        <scheme val="minor"/>
      </rPr>
      <t>www.climateinvestmentfunds.org/cifnet/?q=country/niger</t>
    </r>
  </si>
  <si>
    <t xml:space="preserve">Regionnal Planification </t>
  </si>
  <si>
    <t>Local Planification</t>
  </si>
  <si>
    <t>Sector planication</t>
  </si>
  <si>
    <t>Niger Government</t>
  </si>
  <si>
    <r>
      <t xml:space="preserve"> Monitoring and Reporting Baseline and Expected Results  
</t>
    </r>
    <r>
      <rPr>
        <sz val="14"/>
        <color theme="1"/>
        <rFont val="Calibri"/>
        <family val="2"/>
      </rPr>
      <t>Reported August 22, 2013</t>
    </r>
  </si>
  <si>
    <t>People directly supported by the PPCR</t>
  </si>
  <si>
    <t>Regional planning</t>
  </si>
  <si>
    <t>Local planning</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</si>
</sst>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409]mmmm\ d\,\ yyyy;@"/>
    <numFmt numFmtId="165" formatCode="[$-409]d\-mmm\-yy;@"/>
    <numFmt numFmtId="166" formatCode="[$-409]mmm\-yy;@"/>
  </numFmts>
  <fonts count="36" x14ac:knownFonts="1">
    <font>
      <sz val="11"/>
      <color theme="1"/>
      <name val="Calibri"/>
      <family val="2"/>
      <scheme val="minor"/>
    </font>
    <font>
      <sz val="12"/>
      <color theme="1"/>
      <name val="Calibri"/>
      <family val="2"/>
      <scheme val="minor"/>
    </font>
    <font>
      <b/>
      <sz val="14"/>
      <color theme="1"/>
      <name val="Calibri"/>
      <family val="2"/>
      <scheme val="minor"/>
    </font>
    <font>
      <sz val="18"/>
      <color theme="1"/>
      <name val="Calibri"/>
      <family val="2"/>
      <scheme val="minor"/>
    </font>
    <font>
      <b/>
      <sz val="12"/>
      <color theme="1"/>
      <name val="Calibri"/>
      <family val="2"/>
      <scheme val="minor"/>
    </font>
    <font>
      <b/>
      <sz val="11"/>
      <color theme="1"/>
      <name val="Calibri"/>
      <family val="2"/>
      <scheme val="minor"/>
    </font>
    <font>
      <sz val="9"/>
      <color theme="1"/>
      <name val="Calibri"/>
      <family val="2"/>
      <scheme val="minor"/>
    </font>
    <font>
      <b/>
      <sz val="18"/>
      <color theme="1"/>
      <name val="Calibri"/>
      <family val="2"/>
      <scheme val="minor"/>
    </font>
    <font>
      <sz val="14"/>
      <color theme="1"/>
      <name val="Calibri"/>
      <family val="2"/>
      <scheme val="minor"/>
    </font>
    <font>
      <sz val="11"/>
      <color theme="1"/>
      <name val="Calibri"/>
      <family val="2"/>
    </font>
    <font>
      <b/>
      <sz val="14"/>
      <color theme="1"/>
      <name val="Calibri"/>
      <family val="2"/>
    </font>
    <font>
      <sz val="10"/>
      <color theme="1"/>
      <name val="Calibri"/>
      <family val="2"/>
      <scheme val="minor"/>
    </font>
    <font>
      <b/>
      <sz val="10"/>
      <color theme="1"/>
      <name val="Calibri"/>
      <family val="2"/>
      <scheme val="minor"/>
    </font>
    <font>
      <sz val="11"/>
      <color theme="1"/>
      <name val="Symbol"/>
      <family val="1"/>
      <charset val="2"/>
    </font>
    <font>
      <sz val="11"/>
      <color rgb="FF3F3F76"/>
      <name val="Calibri"/>
      <family val="2"/>
      <scheme val="minor"/>
    </font>
    <font>
      <b/>
      <sz val="12"/>
      <name val="Calibri"/>
      <family val="2"/>
      <scheme val="minor"/>
    </font>
    <font>
      <sz val="24"/>
      <color theme="1"/>
      <name val="Calibri"/>
      <family val="2"/>
      <scheme val="minor"/>
    </font>
    <font>
      <i/>
      <sz val="11"/>
      <color rgb="FF7F7F7F"/>
      <name val="Calibri"/>
      <family val="2"/>
      <scheme val="minor"/>
    </font>
    <font>
      <sz val="11"/>
      <color theme="1"/>
      <name val="Calibri"/>
      <family val="2"/>
      <scheme val="minor"/>
    </font>
    <font>
      <sz val="10"/>
      <color theme="1" tint="0.24994659260841701"/>
      <name val="Calibri"/>
      <family val="2"/>
      <scheme val="minor"/>
    </font>
    <font>
      <sz val="28"/>
      <color theme="4"/>
      <name val="Calibri Light"/>
      <family val="1"/>
      <scheme val="major"/>
    </font>
    <font>
      <sz val="20"/>
      <color theme="3"/>
      <name val="Calibri Light"/>
      <family val="1"/>
      <scheme val="major"/>
    </font>
    <font>
      <b/>
      <sz val="9"/>
      <color theme="1"/>
      <name val="Calibri"/>
      <family val="2"/>
      <scheme val="minor"/>
    </font>
    <font>
      <sz val="12"/>
      <name val="Calibri"/>
      <family val="2"/>
      <scheme val="minor"/>
    </font>
    <font>
      <sz val="16"/>
      <color theme="1"/>
      <name val="Calibri"/>
      <family val="2"/>
      <scheme val="minor"/>
    </font>
    <font>
      <i/>
      <sz val="9"/>
      <color theme="1"/>
      <name val="Calibri"/>
      <family val="2"/>
      <scheme val="minor"/>
    </font>
    <font>
      <i/>
      <sz val="9"/>
      <color theme="3" tint="-0.249977111117893"/>
      <name val="Calibri"/>
      <family val="2"/>
      <scheme val="minor"/>
    </font>
    <font>
      <b/>
      <sz val="9"/>
      <color theme="3" tint="-0.249977111117893"/>
      <name val="Calibri"/>
      <family val="2"/>
      <scheme val="minor"/>
    </font>
    <font>
      <b/>
      <sz val="11"/>
      <color rgb="FF3F3F76"/>
      <name val="Calibri"/>
      <family val="2"/>
      <scheme val="minor"/>
    </font>
    <font>
      <b/>
      <sz val="10"/>
      <name val="Calibri"/>
      <family val="2"/>
      <scheme val="minor"/>
    </font>
    <font>
      <sz val="28"/>
      <color theme="1"/>
      <name val="Calibri"/>
      <family val="2"/>
      <scheme val="minor"/>
    </font>
    <font>
      <b/>
      <sz val="20"/>
      <color theme="1"/>
      <name val="Calibri"/>
      <family val="2"/>
    </font>
    <font>
      <sz val="14"/>
      <color theme="1"/>
      <name val="Calibri"/>
      <family val="2"/>
    </font>
    <font>
      <b/>
      <sz val="22"/>
      <color theme="5" tint="-0.249977111117893"/>
      <name val="Calibri"/>
      <family val="2"/>
      <scheme val="minor"/>
    </font>
    <font>
      <sz val="12"/>
      <color theme="5" tint="-0.249977111117893"/>
      <name val="Calibri"/>
      <family val="2"/>
      <scheme val="minor"/>
    </font>
    <font>
      <sz val="10"/>
      <color rgb="FF3F3F76"/>
      <name val="Calibri"/>
      <family val="2"/>
      <scheme val="minor"/>
    </font>
  </fonts>
  <fills count="11">
    <fill>
      <patternFill patternType="none"/>
    </fill>
    <fill>
      <patternFill patternType="gray125"/>
    </fill>
    <fill>
      <patternFill patternType="solid">
        <fgColor rgb="FFFFFFFF"/>
        <bgColor indexed="64"/>
      </patternFill>
    </fill>
    <fill>
      <patternFill patternType="solid">
        <fgColor rgb="FFFFCC99"/>
      </patternFill>
    </fill>
    <fill>
      <patternFill patternType="solid">
        <fgColor rgb="FFFFCC99"/>
        <bgColor indexed="64"/>
      </patternFill>
    </fill>
    <fill>
      <patternFill patternType="solid">
        <fgColor rgb="FFFFFFCC"/>
      </patternFill>
    </fill>
    <fill>
      <patternFill patternType="solid">
        <fgColor theme="8" tint="0.79998168889431442"/>
        <bgColor indexed="64"/>
      </patternFill>
    </fill>
    <fill>
      <patternFill patternType="solid">
        <fgColor theme="6" tint="0.59999389629810485"/>
        <bgColor theme="4" tint="0.79998168889431442"/>
      </patternFill>
    </fill>
    <fill>
      <patternFill patternType="solid">
        <fgColor theme="3" tint="0.59999389629810485"/>
        <bgColor indexed="64"/>
      </patternFill>
    </fill>
    <fill>
      <patternFill patternType="solid">
        <fgColor theme="0"/>
        <bgColor indexed="64"/>
      </patternFill>
    </fill>
    <fill>
      <patternFill patternType="solid">
        <fgColor theme="5" tint="0.59999389629810485"/>
        <bgColor indexed="64"/>
      </patternFill>
    </fill>
  </fills>
  <borders count="100">
    <border>
      <left/>
      <right/>
      <top/>
      <bottom/>
      <diagonal/>
    </border>
    <border>
      <left/>
      <right/>
      <top/>
      <bottom style="double">
        <color indexed="64"/>
      </bottom>
      <diagonal/>
    </border>
    <border>
      <left/>
      <right style="double">
        <color indexed="64"/>
      </right>
      <top/>
      <bottom style="double">
        <color indexed="64"/>
      </bottom>
      <diagonal/>
    </border>
    <border>
      <left/>
      <right style="double">
        <color indexed="64"/>
      </right>
      <top/>
      <bottom/>
      <diagonal/>
    </border>
    <border>
      <left style="double">
        <color indexed="64"/>
      </left>
      <right/>
      <top/>
      <bottom style="double">
        <color indexed="64"/>
      </bottom>
      <diagonal/>
    </border>
    <border>
      <left style="double">
        <color indexed="64"/>
      </left>
      <right/>
      <top/>
      <bottom/>
      <diagonal/>
    </border>
    <border>
      <left/>
      <right/>
      <top style="double">
        <color indexed="64"/>
      </top>
      <bottom/>
      <diagonal/>
    </border>
    <border>
      <left/>
      <right style="double">
        <color indexed="64"/>
      </right>
      <top style="double">
        <color indexed="64"/>
      </top>
      <bottom/>
      <diagonal/>
    </border>
    <border>
      <left style="double">
        <color auto="1"/>
      </left>
      <right/>
      <top style="double">
        <color auto="1"/>
      </top>
      <bottom/>
      <diagonal/>
    </border>
    <border>
      <left style="double">
        <color indexed="64"/>
      </left>
      <right/>
      <top style="thin">
        <color indexed="64"/>
      </top>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style="medium">
        <color indexed="64"/>
      </right>
      <top/>
      <bottom style="double">
        <color indexed="64"/>
      </bottom>
      <diagonal/>
    </border>
    <border>
      <left/>
      <right style="double">
        <color auto="1"/>
      </right>
      <top style="thin">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thin">
        <color rgb="FF7F7F7F"/>
      </left>
      <right style="thin">
        <color rgb="FF7F7F7F"/>
      </right>
      <top style="double">
        <color indexed="64"/>
      </top>
      <bottom style="thin">
        <color rgb="FF7F7F7F"/>
      </bottom>
      <diagonal/>
    </border>
    <border>
      <left/>
      <right/>
      <top/>
      <bottom style="double">
        <color rgb="FFFF8001"/>
      </bottom>
      <diagonal/>
    </border>
    <border>
      <left/>
      <right style="thin">
        <color indexed="64"/>
      </right>
      <top style="thin">
        <color indexed="64"/>
      </top>
      <bottom style="double">
        <color indexed="64"/>
      </bottom>
      <diagonal/>
    </border>
    <border>
      <left/>
      <right style="thin">
        <color auto="1"/>
      </right>
      <top style="double">
        <color indexed="64"/>
      </top>
      <bottom style="thin">
        <color rgb="FF7F7F7F"/>
      </bottom>
      <diagonal/>
    </border>
    <border>
      <left/>
      <right style="thin">
        <color auto="1"/>
      </right>
      <top style="thin">
        <color rgb="FF7F7F7F"/>
      </top>
      <bottom style="thin">
        <color rgb="FF7F7F7F"/>
      </bottom>
      <diagonal/>
    </border>
    <border>
      <left style="thin">
        <color rgb="FF7F7F7F"/>
      </left>
      <right style="medium">
        <color auto="1"/>
      </right>
      <top style="double">
        <color indexed="64"/>
      </top>
      <bottom style="thin">
        <color rgb="FF7F7F7F"/>
      </bottom>
      <diagonal/>
    </border>
    <border>
      <left style="thin">
        <color rgb="FF7F7F7F"/>
      </left>
      <right style="medium">
        <color auto="1"/>
      </right>
      <top style="thin">
        <color rgb="FF7F7F7F"/>
      </top>
      <bottom style="thin">
        <color rgb="FF7F7F7F"/>
      </bottom>
      <diagonal/>
    </border>
    <border>
      <left style="thin">
        <color indexed="64"/>
      </left>
      <right style="medium">
        <color indexed="64"/>
      </right>
      <top style="double">
        <color indexed="64"/>
      </top>
      <bottom style="thin">
        <color rgb="FF7F7F7F"/>
      </bottom>
      <diagonal/>
    </border>
    <border>
      <left style="thin">
        <color indexed="64"/>
      </left>
      <right style="medium">
        <color indexed="64"/>
      </right>
      <top style="thin">
        <color rgb="FF7F7F7F"/>
      </top>
      <bottom style="thin">
        <color rgb="FF7F7F7F"/>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double">
        <color indexed="64"/>
      </top>
      <bottom style="double">
        <color indexed="64"/>
      </bottom>
      <diagonal/>
    </border>
    <border>
      <left style="double">
        <color indexed="64"/>
      </left>
      <right/>
      <top style="double">
        <color indexed="64"/>
      </top>
      <bottom style="double">
        <color indexed="64"/>
      </bottom>
      <diagonal/>
    </border>
    <border>
      <left/>
      <right style="thin">
        <color indexed="64"/>
      </right>
      <top style="double">
        <color indexed="64"/>
      </top>
      <bottom style="double">
        <color indexed="64"/>
      </bottom>
      <diagonal/>
    </border>
    <border>
      <left/>
      <right style="thin">
        <color indexed="64"/>
      </right>
      <top style="double">
        <color indexed="64"/>
      </top>
      <bottom style="thin">
        <color indexed="64"/>
      </bottom>
      <diagonal/>
    </border>
    <border>
      <left/>
      <right style="thin">
        <color rgb="FF7F7F7F"/>
      </right>
      <top style="thin">
        <color indexed="64"/>
      </top>
      <bottom style="thin">
        <color indexed="64"/>
      </bottom>
      <diagonal/>
    </border>
    <border>
      <left style="thin">
        <color indexed="64"/>
      </left>
      <right style="double">
        <color indexed="64"/>
      </right>
      <top style="thin">
        <color rgb="FF7F7F7F"/>
      </top>
      <bottom style="thin">
        <color rgb="FF7F7F7F"/>
      </bottom>
      <diagonal/>
    </border>
    <border>
      <left style="thin">
        <color indexed="64"/>
      </left>
      <right style="medium">
        <color indexed="64"/>
      </right>
      <top style="thin">
        <color rgb="FF7F7F7F"/>
      </top>
      <bottom/>
      <diagonal/>
    </border>
    <border>
      <left style="thin">
        <color indexed="64"/>
      </left>
      <right style="double">
        <color indexed="64"/>
      </right>
      <top style="thin">
        <color rgb="FF7F7F7F"/>
      </top>
      <bottom/>
      <diagonal/>
    </border>
    <border>
      <left style="double">
        <color auto="1"/>
      </left>
      <right style="medium">
        <color indexed="64"/>
      </right>
      <top/>
      <bottom style="thin">
        <color indexed="64"/>
      </bottom>
      <diagonal/>
    </border>
    <border>
      <left style="double">
        <color auto="1"/>
      </left>
      <right style="medium">
        <color indexed="64"/>
      </right>
      <top style="double">
        <color indexed="64"/>
      </top>
      <bottom style="double">
        <color indexed="64"/>
      </bottom>
      <diagonal/>
    </border>
    <border>
      <left style="thin">
        <color rgb="FFB2B2B2"/>
      </left>
      <right style="thin">
        <color rgb="FFB2B2B2"/>
      </right>
      <top style="thin">
        <color rgb="FFB2B2B2"/>
      </top>
      <bottom style="thin">
        <color rgb="FFB2B2B2"/>
      </bottom>
      <diagonal/>
    </border>
    <border>
      <left style="thin">
        <color rgb="FFB2B2B2"/>
      </left>
      <right/>
      <top style="thin">
        <color rgb="FFB2B2B2"/>
      </top>
      <bottom style="thin">
        <color rgb="FFB2B2B2"/>
      </bottom>
      <diagonal/>
    </border>
    <border>
      <left/>
      <right/>
      <top style="thin">
        <color rgb="FFB2B2B2"/>
      </top>
      <bottom style="thin">
        <color rgb="FFB2B2B2"/>
      </bottom>
      <diagonal/>
    </border>
    <border>
      <left/>
      <right style="thin">
        <color rgb="FFB2B2B2"/>
      </right>
      <top style="thin">
        <color rgb="FFB2B2B2"/>
      </top>
      <bottom style="thin">
        <color rgb="FFB2B2B2"/>
      </bottom>
      <diagonal/>
    </border>
    <border>
      <left/>
      <right style="thin">
        <color indexed="64"/>
      </right>
      <top/>
      <bottom/>
      <diagonal/>
    </border>
    <border>
      <left style="thin">
        <color indexed="64"/>
      </left>
      <right style="thin">
        <color indexed="64"/>
      </right>
      <top/>
      <bottom/>
      <diagonal/>
    </border>
    <border>
      <left style="medium">
        <color indexed="64"/>
      </left>
      <right style="double">
        <color auto="1"/>
      </right>
      <top style="double">
        <color indexed="64"/>
      </top>
      <bottom style="double">
        <color indexed="64"/>
      </bottom>
      <diagonal/>
    </border>
    <border>
      <left style="double">
        <color indexed="64"/>
      </left>
      <right/>
      <top/>
      <bottom style="thin">
        <color indexed="64"/>
      </bottom>
      <diagonal/>
    </border>
    <border>
      <left style="medium">
        <color indexed="64"/>
      </left>
      <right/>
      <top style="thin">
        <color rgb="FF7F7F7F"/>
      </top>
      <bottom style="thin">
        <color rgb="FF7F7F7F"/>
      </bottom>
      <diagonal/>
    </border>
    <border>
      <left style="double">
        <color indexed="64"/>
      </left>
      <right style="medium">
        <color indexed="64"/>
      </right>
      <top style="thin">
        <color indexed="64"/>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auto="1"/>
      </left>
      <right style="thin">
        <color rgb="FF7F7F7F"/>
      </right>
      <top style="thin">
        <color indexed="64"/>
      </top>
      <bottom style="thin">
        <color auto="1"/>
      </bottom>
      <diagonal/>
    </border>
    <border>
      <left style="double">
        <color indexed="64"/>
      </left>
      <right style="thin">
        <color rgb="FF7F7F7F"/>
      </right>
      <top style="thin">
        <color indexed="64"/>
      </top>
      <bottom style="thin">
        <color indexed="64"/>
      </bottom>
      <diagonal/>
    </border>
    <border>
      <left style="thin">
        <color rgb="FF7F7F7F"/>
      </left>
      <right style="thin">
        <color rgb="FF7F7F7F"/>
      </right>
      <top style="thin">
        <color indexed="64"/>
      </top>
      <bottom style="thin">
        <color indexed="64"/>
      </bottom>
      <diagonal/>
    </border>
    <border>
      <left style="medium">
        <color indexed="64"/>
      </left>
      <right style="medium">
        <color indexed="64"/>
      </right>
      <top style="double">
        <color indexed="64"/>
      </top>
      <bottom style="double">
        <color indexed="64"/>
      </bottom>
      <diagonal/>
    </border>
    <border>
      <left/>
      <right style="medium">
        <color indexed="64"/>
      </right>
      <top style="double">
        <color indexed="64"/>
      </top>
      <bottom style="double">
        <color indexed="64"/>
      </bottom>
      <diagonal/>
    </border>
    <border>
      <left/>
      <right style="double">
        <color auto="1"/>
      </right>
      <top/>
      <bottom style="thin">
        <color indexed="64"/>
      </bottom>
      <diagonal/>
    </border>
    <border>
      <left style="medium">
        <color auto="1"/>
      </left>
      <right style="thin">
        <color rgb="FF7F7F7F"/>
      </right>
      <top/>
      <bottom style="thin">
        <color auto="1"/>
      </bottom>
      <diagonal/>
    </border>
    <border>
      <left style="medium">
        <color indexed="64"/>
      </left>
      <right style="medium">
        <color indexed="64"/>
      </right>
      <top/>
      <bottom style="thin">
        <color indexed="64"/>
      </bottom>
      <diagonal/>
    </border>
    <border>
      <left/>
      <right style="thin">
        <color rgb="FF7F7F7F"/>
      </right>
      <top/>
      <bottom style="thin">
        <color indexed="64"/>
      </bottom>
      <diagonal/>
    </border>
    <border>
      <left style="thin">
        <color rgb="FF7F7F7F"/>
      </left>
      <right style="double">
        <color indexed="64"/>
      </right>
      <top style="thin">
        <color indexed="64"/>
      </top>
      <bottom style="thin">
        <color indexed="64"/>
      </bottom>
      <diagonal/>
    </border>
    <border>
      <left style="medium">
        <color auto="1"/>
      </left>
      <right/>
      <top style="double">
        <color indexed="64"/>
      </top>
      <bottom style="thin">
        <color rgb="FF7F7F7F"/>
      </bottom>
      <diagonal/>
    </border>
    <border>
      <left/>
      <right/>
      <top style="thin">
        <color indexed="64"/>
      </top>
      <bottom style="double">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double">
        <color indexed="64"/>
      </bottom>
      <diagonal/>
    </border>
    <border>
      <left style="medium">
        <color indexed="64"/>
      </left>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style="thin">
        <color indexed="64"/>
      </left>
      <right/>
      <top/>
      <bottom/>
      <diagonal/>
    </border>
    <border>
      <left style="thin">
        <color indexed="64"/>
      </left>
      <right/>
      <top/>
      <bottom style="double">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4" tint="0.39997558519241921"/>
      </top>
      <bottom style="thin">
        <color theme="4" tint="0.39997558519241921"/>
      </bottom>
      <diagonal/>
    </border>
    <border>
      <left/>
      <right/>
      <top style="thin">
        <color theme="0" tint="-0.24994659260841701"/>
      </top>
      <bottom style="thin">
        <color theme="0" tint="-0.24994659260841701"/>
      </bottom>
      <diagonal/>
    </border>
    <border>
      <left/>
      <right/>
      <top style="thin">
        <color theme="4" tint="0.39997558519241921"/>
      </top>
      <bottom style="thin">
        <color theme="0" tint="-0.24994659260841701"/>
      </bottom>
      <diagonal/>
    </border>
    <border>
      <left style="medium">
        <color indexed="64"/>
      </left>
      <right/>
      <top style="thin">
        <color rgb="FF7F7F7F"/>
      </top>
      <bottom/>
      <diagonal/>
    </border>
    <border>
      <left/>
      <right style="thin">
        <color indexed="64"/>
      </right>
      <top style="thin">
        <color rgb="FF7F7F7F"/>
      </top>
      <bottom/>
      <diagonal/>
    </border>
    <border>
      <left style="thin">
        <color rgb="FF7F7F7F"/>
      </left>
      <right/>
      <top style="thin">
        <color rgb="FF7F7F7F"/>
      </top>
      <bottom style="thin">
        <color rgb="FF7F7F7F"/>
      </bottom>
      <diagonal/>
    </border>
    <border>
      <left/>
      <right style="medium">
        <color indexed="64"/>
      </right>
      <top style="thin">
        <color rgb="FF7F7F7F"/>
      </top>
      <bottom style="thin">
        <color rgb="FF7F7F7F"/>
      </bottom>
      <diagonal/>
    </border>
    <border>
      <left style="thin">
        <color indexed="64"/>
      </left>
      <right style="double">
        <color indexed="64"/>
      </right>
      <top/>
      <bottom/>
      <diagonal/>
    </border>
    <border>
      <left style="thin">
        <color indexed="64"/>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double">
        <color auto="1"/>
      </bottom>
      <diagonal/>
    </border>
    <border>
      <left style="thin">
        <color rgb="FF7F7F7F"/>
      </left>
      <right style="medium">
        <color auto="1"/>
      </right>
      <top style="thin">
        <color rgb="FF7F7F7F"/>
      </top>
      <bottom style="double">
        <color auto="1"/>
      </bottom>
      <diagonal/>
    </border>
    <border>
      <left style="medium">
        <color indexed="64"/>
      </left>
      <right/>
      <top style="thin">
        <color rgb="FF7F7F7F"/>
      </top>
      <bottom style="double">
        <color auto="1"/>
      </bottom>
      <diagonal/>
    </border>
    <border>
      <left/>
      <right style="thin">
        <color indexed="64"/>
      </right>
      <top style="thin">
        <color rgb="FF7F7F7F"/>
      </top>
      <bottom style="double">
        <color auto="1"/>
      </bottom>
      <diagonal/>
    </border>
    <border>
      <left style="thin">
        <color indexed="64"/>
      </left>
      <right style="medium">
        <color indexed="64"/>
      </right>
      <top style="thin">
        <color rgb="FF7F7F7F"/>
      </top>
      <bottom style="double">
        <color auto="1"/>
      </bottom>
      <diagonal/>
    </border>
    <border>
      <left style="thin">
        <color indexed="64"/>
      </left>
      <right style="double">
        <color auto="1"/>
      </right>
      <top style="thin">
        <color rgb="FF7F7F7F"/>
      </top>
      <bottom style="double">
        <color auto="1"/>
      </bottom>
      <diagonal/>
    </border>
    <border>
      <left style="thin">
        <color rgb="FF7F7F7F"/>
      </left>
      <right style="double">
        <color auto="1"/>
      </right>
      <top style="double">
        <color auto="1"/>
      </top>
      <bottom style="thin">
        <color rgb="FF7F7F7F"/>
      </bottom>
      <diagonal/>
    </border>
    <border>
      <left style="thin">
        <color indexed="64"/>
      </left>
      <right style="double">
        <color auto="1"/>
      </right>
      <top style="thin">
        <color indexed="64"/>
      </top>
      <bottom style="double">
        <color auto="1"/>
      </bottom>
      <diagonal/>
    </border>
    <border>
      <left style="double">
        <color auto="1"/>
      </left>
      <right/>
      <top style="double">
        <color auto="1"/>
      </top>
      <bottom style="medium">
        <color indexed="64"/>
      </bottom>
      <diagonal/>
    </border>
    <border>
      <left/>
      <right style="double">
        <color indexed="64"/>
      </right>
      <top style="double">
        <color auto="1"/>
      </top>
      <bottom style="medium">
        <color indexed="64"/>
      </bottom>
      <diagonal/>
    </border>
    <border>
      <left style="double">
        <color indexed="64"/>
      </left>
      <right/>
      <top style="medium">
        <color indexed="64"/>
      </top>
      <bottom style="double">
        <color indexed="64"/>
      </bottom>
      <diagonal/>
    </border>
    <border>
      <left/>
      <right style="double">
        <color indexed="64"/>
      </right>
      <top style="medium">
        <color indexed="64"/>
      </top>
      <bottom style="double">
        <color indexed="64"/>
      </bottom>
      <diagonal/>
    </border>
    <border>
      <left style="thin">
        <color indexed="64"/>
      </left>
      <right style="thin">
        <color indexed="64"/>
      </right>
      <top style="thin">
        <color indexed="64"/>
      </top>
      <bottom style="double">
        <color auto="1"/>
      </bottom>
      <diagonal/>
    </border>
    <border>
      <left style="double">
        <color auto="1"/>
      </left>
      <right style="thin">
        <color indexed="64"/>
      </right>
      <top style="thin">
        <color indexed="64"/>
      </top>
      <bottom style="thin">
        <color indexed="64"/>
      </bottom>
      <diagonal/>
    </border>
    <border>
      <left style="double">
        <color auto="1"/>
      </left>
      <right style="thin">
        <color indexed="64"/>
      </right>
      <top style="thin">
        <color indexed="64"/>
      </top>
      <bottom style="double">
        <color auto="1"/>
      </bottom>
      <diagonal/>
    </border>
  </borders>
  <cellStyleXfs count="8">
    <xf numFmtId="0" fontId="0" fillId="0" borderId="0"/>
    <xf numFmtId="0" fontId="14" fillId="3" borderId="17" applyNumberFormat="0" applyAlignment="0" applyProtection="0"/>
    <xf numFmtId="0" fontId="15" fillId="0" borderId="19" applyNumberFormat="0" applyFill="0" applyBorder="0" applyAlignment="0"/>
    <xf numFmtId="0" fontId="17" fillId="0" borderId="0" applyNumberFormat="0" applyFill="0" applyBorder="0" applyAlignment="0" applyProtection="0"/>
    <xf numFmtId="0" fontId="18" fillId="5" borderId="39" applyNumberFormat="0" applyFont="0" applyAlignment="0" applyProtection="0"/>
    <xf numFmtId="0" fontId="19" fillId="0" borderId="0">
      <alignment vertical="center"/>
    </xf>
    <xf numFmtId="0" fontId="20" fillId="0" borderId="0" applyNumberFormat="0" applyFill="0" applyBorder="0" applyProtection="0">
      <alignment vertical="top"/>
    </xf>
    <xf numFmtId="0" fontId="21" fillId="0" borderId="0" applyNumberFormat="0" applyFill="0" applyProtection="0"/>
  </cellStyleXfs>
  <cellXfs count="332">
    <xf numFmtId="0" fontId="0" fillId="0" borderId="0" xfId="0"/>
    <xf numFmtId="0" fontId="0" fillId="0" borderId="0" xfId="0" applyFont="1" applyBorder="1"/>
    <xf numFmtId="0" fontId="5" fillId="0" borderId="0" xfId="0" applyFont="1"/>
    <xf numFmtId="0" fontId="0" fillId="0" borderId="9" xfId="0" applyBorder="1" applyAlignment="1">
      <alignment horizontal="center" vertical="top"/>
    </xf>
    <xf numFmtId="0" fontId="0" fillId="0" borderId="6" xfId="0" applyBorder="1"/>
    <xf numFmtId="0" fontId="0" fillId="0" borderId="7" xfId="0" applyBorder="1"/>
    <xf numFmtId="0" fontId="0" fillId="0" borderId="1" xfId="0" applyBorder="1" applyAlignment="1"/>
    <xf numFmtId="0" fontId="0" fillId="0" borderId="1" xfId="0" applyBorder="1"/>
    <xf numFmtId="0" fontId="0" fillId="0" borderId="2" xfId="0" applyBorder="1"/>
    <xf numFmtId="0" fontId="0" fillId="0" borderId="8" xfId="0" applyBorder="1"/>
    <xf numFmtId="0" fontId="0" fillId="0" borderId="5" xfId="0" applyBorder="1"/>
    <xf numFmtId="0" fontId="4" fillId="0" borderId="6" xfId="0" applyNumberFormat="1" applyFont="1" applyBorder="1" applyAlignment="1">
      <alignment vertical="top" wrapText="1"/>
    </xf>
    <xf numFmtId="0" fontId="15" fillId="0" borderId="0" xfId="2" applyBorder="1"/>
    <xf numFmtId="0" fontId="0" fillId="0" borderId="8" xfId="0" applyBorder="1" applyAlignment="1">
      <alignment horizontal="center" vertical="top"/>
    </xf>
    <xf numFmtId="0" fontId="5" fillId="0" borderId="0" xfId="0" applyFont="1" applyBorder="1" applyAlignment="1"/>
    <xf numFmtId="0" fontId="0" fillId="0" borderId="0" xfId="0" applyAlignment="1">
      <alignment vertical="center"/>
    </xf>
    <xf numFmtId="0" fontId="5" fillId="0" borderId="0" xfId="0" applyFont="1" applyAlignment="1">
      <alignment vertical="center"/>
    </xf>
    <xf numFmtId="0" fontId="13" fillId="0" borderId="0" xfId="0" applyFont="1" applyAlignment="1">
      <alignment horizontal="left" vertical="center" indent="5"/>
    </xf>
    <xf numFmtId="49" fontId="0" fillId="0" borderId="0" xfId="0" applyNumberFormat="1" applyAlignment="1">
      <alignment horizontal="left" vertical="top" wrapText="1"/>
    </xf>
    <xf numFmtId="0" fontId="13" fillId="0" borderId="0" xfId="0" applyFont="1" applyAlignment="1">
      <alignment vertical="top"/>
    </xf>
    <xf numFmtId="0" fontId="9" fillId="0" borderId="0" xfId="0" applyFont="1" applyAlignment="1">
      <alignment horizontal="left" vertical="center" indent="5"/>
    </xf>
    <xf numFmtId="0" fontId="0" fillId="0" borderId="0" xfId="0" applyFont="1" applyAlignment="1">
      <alignment horizontal="left" vertical="center" indent="5"/>
    </xf>
    <xf numFmtId="0" fontId="12" fillId="0" borderId="0" xfId="0" applyFont="1" applyBorder="1" applyAlignment="1"/>
    <xf numFmtId="0" fontId="2" fillId="0" borderId="6" xfId="0" applyFont="1" applyBorder="1" applyAlignment="1">
      <alignment vertical="top" wrapText="1"/>
    </xf>
    <xf numFmtId="0" fontId="4" fillId="0" borderId="1" xfId="0" applyFont="1" applyBorder="1" applyAlignment="1">
      <alignment vertical="top"/>
    </xf>
    <xf numFmtId="0" fontId="4" fillId="0" borderId="0" xfId="0" applyFont="1" applyBorder="1" applyAlignment="1">
      <alignment horizontal="right" vertical="center"/>
    </xf>
    <xf numFmtId="0" fontId="4" fillId="0" borderId="6" xfId="0" applyFont="1" applyBorder="1" applyAlignment="1">
      <alignment horizontal="left" vertical="center"/>
    </xf>
    <xf numFmtId="0" fontId="0" fillId="0" borderId="6" xfId="0" applyBorder="1" applyAlignment="1">
      <alignment vertical="center"/>
    </xf>
    <xf numFmtId="0" fontId="3" fillId="0" borderId="0" xfId="0" applyFont="1" applyBorder="1" applyAlignment="1">
      <alignment horizontal="left" vertical="center"/>
    </xf>
    <xf numFmtId="0" fontId="7" fillId="0" borderId="0" xfId="0" applyFont="1" applyBorder="1" applyAlignment="1">
      <alignment horizontal="left" vertical="center"/>
    </xf>
    <xf numFmtId="0" fontId="0" fillId="0" borderId="0" xfId="0" applyAlignment="1">
      <alignment horizontal="left" vertical="center"/>
    </xf>
    <xf numFmtId="0" fontId="4" fillId="0" borderId="1" xfId="0" applyFont="1" applyBorder="1" applyAlignment="1">
      <alignment horizontal="left" vertical="center"/>
    </xf>
    <xf numFmtId="0" fontId="0" fillId="0" borderId="6" xfId="0" applyBorder="1" applyAlignment="1">
      <alignment horizontal="left" vertical="center"/>
    </xf>
    <xf numFmtId="0" fontId="1" fillId="0" borderId="1" xfId="0" applyFont="1" applyBorder="1" applyAlignment="1">
      <alignment vertical="center"/>
    </xf>
    <xf numFmtId="0" fontId="4" fillId="0" borderId="5" xfId="0" applyFont="1" applyBorder="1" applyAlignment="1">
      <alignment horizontal="right" vertical="center"/>
    </xf>
    <xf numFmtId="0" fontId="0" fillId="0" borderId="0" xfId="0"/>
    <xf numFmtId="164" fontId="15" fillId="0" borderId="1" xfId="2" applyNumberFormat="1" applyBorder="1" applyAlignment="1">
      <alignment horizontal="left" vertical="center"/>
    </xf>
    <xf numFmtId="0" fontId="0" fillId="0" borderId="0" xfId="0"/>
    <xf numFmtId="0" fontId="0" fillId="0" borderId="0" xfId="0" applyAlignment="1">
      <alignment horizontal="right"/>
    </xf>
    <xf numFmtId="0" fontId="6" fillId="0" borderId="8" xfId="0" applyNumberFormat="1" applyFont="1" applyBorder="1" applyAlignment="1"/>
    <xf numFmtId="0" fontId="6" fillId="0" borderId="6" xfId="0" applyNumberFormat="1" applyFont="1" applyBorder="1" applyAlignment="1"/>
    <xf numFmtId="0" fontId="5" fillId="0" borderId="14" xfId="0" applyNumberFormat="1" applyFont="1" applyBorder="1" applyAlignment="1"/>
    <xf numFmtId="0" fontId="0" fillId="0" borderId="0" xfId="0"/>
    <xf numFmtId="0" fontId="2" fillId="0" borderId="6" xfId="0" applyFont="1" applyBorder="1" applyAlignment="1">
      <alignment vertical="center"/>
    </xf>
    <xf numFmtId="9" fontId="0" fillId="0" borderId="13" xfId="0" applyNumberFormat="1" applyBorder="1" applyAlignment="1">
      <alignment horizontal="center" vertical="center"/>
    </xf>
    <xf numFmtId="0" fontId="0" fillId="0" borderId="5" xfId="0" applyBorder="1" applyAlignment="1"/>
    <xf numFmtId="0" fontId="0" fillId="0" borderId="0" xfId="0"/>
    <xf numFmtId="0" fontId="15" fillId="0" borderId="6" xfId="2" applyBorder="1" applyAlignment="1">
      <alignment horizontal="right" vertical="center"/>
    </xf>
    <xf numFmtId="0" fontId="0" fillId="0" borderId="2" xfId="0" applyBorder="1" applyAlignment="1">
      <alignment vertical="top"/>
    </xf>
    <xf numFmtId="0" fontId="2" fillId="0" borderId="6" xfId="0" applyFont="1" applyBorder="1" applyAlignment="1">
      <alignment vertical="top"/>
    </xf>
    <xf numFmtId="0" fontId="1" fillId="0" borderId="1" xfId="0" applyFont="1" applyBorder="1" applyAlignment="1">
      <alignment vertical="top"/>
    </xf>
    <xf numFmtId="0" fontId="0" fillId="0" borderId="1" xfId="0" applyBorder="1" applyAlignment="1">
      <alignment vertical="top"/>
    </xf>
    <xf numFmtId="0" fontId="0" fillId="0" borderId="45" xfId="0" applyBorder="1"/>
    <xf numFmtId="9" fontId="0" fillId="0" borderId="2" xfId="0" applyNumberFormat="1" applyBorder="1" applyAlignment="1">
      <alignment horizontal="center" vertical="center"/>
    </xf>
    <xf numFmtId="0" fontId="14" fillId="3" borderId="57" xfId="1" applyBorder="1" applyAlignment="1" applyProtection="1">
      <alignment horizontal="center" vertical="center"/>
      <protection locked="0"/>
    </xf>
    <xf numFmtId="0" fontId="14" fillId="3" borderId="58" xfId="1" applyBorder="1" applyAlignment="1" applyProtection="1">
      <alignment horizontal="center" vertical="center"/>
      <protection locked="0"/>
    </xf>
    <xf numFmtId="0" fontId="14" fillId="3" borderId="59" xfId="1" applyBorder="1" applyAlignment="1" applyProtection="1">
      <alignment horizontal="center" vertical="center"/>
      <protection locked="0"/>
    </xf>
    <xf numFmtId="9" fontId="0" fillId="0" borderId="56" xfId="0" applyNumberFormat="1" applyBorder="1" applyAlignment="1">
      <alignment horizontal="center" vertical="center"/>
    </xf>
    <xf numFmtId="0" fontId="6" fillId="0" borderId="38" xfId="0" applyFont="1" applyBorder="1" applyAlignment="1">
      <alignment horizontal="center" vertical="center"/>
    </xf>
    <xf numFmtId="0" fontId="6" fillId="0" borderId="31" xfId="0" applyFont="1" applyBorder="1" applyAlignment="1">
      <alignment horizontal="center" vertical="center"/>
    </xf>
    <xf numFmtId="0" fontId="6" fillId="0" borderId="54" xfId="0" applyFont="1" applyBorder="1" applyAlignment="1">
      <alignment horizontal="center" vertical="center"/>
    </xf>
    <xf numFmtId="0" fontId="22" fillId="0" borderId="54" xfId="0" applyFont="1" applyBorder="1" applyAlignment="1">
      <alignment horizontal="center" vertical="center"/>
    </xf>
    <xf numFmtId="0" fontId="6" fillId="0" borderId="28" xfId="0" applyFont="1" applyFill="1" applyBorder="1" applyAlignment="1">
      <alignment horizontal="center" vertical="center"/>
    </xf>
    <xf numFmtId="0" fontId="6" fillId="0" borderId="30" xfId="0" applyNumberFormat="1" applyFont="1" applyBorder="1" applyAlignment="1">
      <alignment horizontal="center" vertical="center"/>
    </xf>
    <xf numFmtId="0" fontId="6" fillId="0" borderId="27" xfId="0" applyNumberFormat="1" applyFont="1" applyBorder="1" applyAlignment="1">
      <alignment horizontal="center" vertical="center"/>
    </xf>
    <xf numFmtId="0" fontId="6" fillId="0" borderId="28" xfId="0" applyNumberFormat="1" applyFont="1" applyFill="1" applyBorder="1" applyAlignment="1">
      <alignment horizontal="center" vertical="center"/>
    </xf>
    <xf numFmtId="164" fontId="23" fillId="0" borderId="1" xfId="2" applyNumberFormat="1" applyFont="1" applyBorder="1" applyAlignment="1">
      <alignment horizontal="right" vertical="center"/>
    </xf>
    <xf numFmtId="0" fontId="11" fillId="0" borderId="15" xfId="0" applyFont="1" applyBorder="1" applyAlignment="1">
      <alignment horizontal="center"/>
    </xf>
    <xf numFmtId="0" fontId="0" fillId="0" borderId="0" xfId="0" applyFont="1"/>
    <xf numFmtId="0" fontId="0" fillId="0" borderId="0" xfId="0"/>
    <xf numFmtId="0" fontId="0" fillId="0" borderId="0" xfId="0" applyProtection="1">
      <protection locked="0"/>
    </xf>
    <xf numFmtId="0" fontId="6" fillId="0" borderId="29" xfId="0" applyNumberFormat="1" applyFont="1" applyBorder="1" applyAlignment="1">
      <alignment horizontal="center" vertical="center"/>
    </xf>
    <xf numFmtId="49" fontId="14" fillId="3" borderId="26" xfId="1" applyNumberFormat="1" applyBorder="1" applyAlignment="1" applyProtection="1">
      <alignment horizontal="center" vertical="center" wrapText="1"/>
      <protection locked="0"/>
    </xf>
    <xf numFmtId="49" fontId="14" fillId="3" borderId="35" xfId="1" applyNumberFormat="1" applyBorder="1" applyAlignment="1" applyProtection="1">
      <alignment horizontal="center" vertical="center" wrapText="1"/>
      <protection locked="0"/>
    </xf>
    <xf numFmtId="49" fontId="14" fillId="3" borderId="34" xfId="1" applyNumberFormat="1" applyBorder="1" applyAlignment="1" applyProtection="1">
      <alignment horizontal="center" vertical="center" wrapText="1"/>
      <protection locked="0"/>
    </xf>
    <xf numFmtId="49" fontId="14" fillId="3" borderId="36" xfId="1" applyNumberFormat="1" applyBorder="1" applyAlignment="1" applyProtection="1">
      <alignment horizontal="center" vertical="center" wrapText="1"/>
      <protection locked="0"/>
    </xf>
    <xf numFmtId="49" fontId="4" fillId="4" borderId="30" xfId="0" applyNumberFormat="1" applyFont="1" applyFill="1" applyBorder="1" applyAlignment="1" applyProtection="1">
      <alignment horizontal="left" vertical="center" wrapText="1"/>
      <protection locked="0"/>
    </xf>
    <xf numFmtId="1" fontId="1" fillId="4" borderId="38" xfId="0" applyNumberFormat="1" applyFont="1" applyFill="1" applyBorder="1" applyAlignment="1" applyProtection="1">
      <alignment horizontal="center" vertical="center"/>
      <protection locked="0"/>
    </xf>
    <xf numFmtId="1" fontId="0" fillId="4" borderId="55" xfId="0" applyNumberFormat="1" applyFont="1" applyFill="1" applyBorder="1" applyAlignment="1" applyProtection="1">
      <alignment horizontal="center" vertical="center"/>
      <protection locked="0"/>
    </xf>
    <xf numFmtId="1" fontId="0" fillId="4" borderId="54" xfId="0" applyNumberFormat="1" applyFont="1" applyFill="1" applyBorder="1" applyAlignment="1" applyProtection="1">
      <alignment horizontal="center" vertical="center"/>
      <protection locked="0"/>
    </xf>
    <xf numFmtId="0" fontId="14" fillId="3" borderId="51" xfId="1" applyBorder="1" applyAlignment="1" applyProtection="1">
      <alignment horizontal="center" vertical="center" wrapText="1"/>
      <protection locked="0"/>
    </xf>
    <xf numFmtId="0" fontId="14" fillId="3" borderId="50" xfId="1" applyBorder="1" applyAlignment="1" applyProtection="1">
      <alignment horizontal="center" vertical="center" wrapText="1"/>
      <protection locked="0"/>
    </xf>
    <xf numFmtId="0" fontId="14" fillId="3" borderId="33" xfId="1" applyBorder="1" applyAlignment="1" applyProtection="1">
      <alignment horizontal="center" vertical="center"/>
      <protection locked="0"/>
    </xf>
    <xf numFmtId="0" fontId="14" fillId="3" borderId="50" xfId="1" applyBorder="1" applyAlignment="1" applyProtection="1">
      <alignment horizontal="center" vertical="center"/>
      <protection locked="0"/>
    </xf>
    <xf numFmtId="0" fontId="14" fillId="3" borderId="51" xfId="1" applyBorder="1" applyAlignment="1" applyProtection="1">
      <alignment horizontal="center" vertical="center"/>
      <protection locked="0"/>
    </xf>
    <xf numFmtId="0" fontId="0" fillId="0" borderId="0" xfId="0" applyProtection="1"/>
    <xf numFmtId="164" fontId="15" fillId="0" borderId="1" xfId="2" applyNumberFormat="1" applyFont="1" applyBorder="1" applyAlignment="1">
      <alignment horizontal="left" vertical="center"/>
    </xf>
    <xf numFmtId="0" fontId="1" fillId="0" borderId="5" xfId="0" applyFont="1" applyBorder="1" applyAlignment="1">
      <alignment horizontal="right"/>
    </xf>
    <xf numFmtId="164" fontId="23" fillId="0" borderId="1" xfId="2" applyNumberFormat="1" applyFont="1" applyBorder="1" applyAlignment="1">
      <alignment horizontal="right"/>
    </xf>
    <xf numFmtId="0" fontId="6" fillId="0" borderId="68" xfId="0" applyNumberFormat="1" applyFont="1" applyFill="1" applyBorder="1" applyAlignment="1">
      <alignment horizontal="center" vertical="center"/>
    </xf>
    <xf numFmtId="0" fontId="22" fillId="6" borderId="71" xfId="0" applyFont="1" applyFill="1" applyBorder="1" applyAlignment="1">
      <alignment horizontal="center" vertical="center" wrapText="1"/>
    </xf>
    <xf numFmtId="0" fontId="22" fillId="7" borderId="72" xfId="0" applyFont="1" applyFill="1" applyBorder="1" applyAlignment="1" applyProtection="1">
      <alignment vertical="center"/>
      <protection locked="0"/>
    </xf>
    <xf numFmtId="0" fontId="6" fillId="0" borderId="73" xfId="0" applyFont="1" applyFill="1" applyBorder="1" applyAlignment="1" applyProtection="1">
      <alignment horizontal="center" vertical="center" wrapText="1"/>
      <protection hidden="1"/>
    </xf>
    <xf numFmtId="0" fontId="22" fillId="7" borderId="74" xfId="0" applyFont="1" applyFill="1" applyBorder="1" applyAlignment="1" applyProtection="1">
      <alignment vertical="center"/>
      <protection locked="0"/>
    </xf>
    <xf numFmtId="0" fontId="22" fillId="7" borderId="73" xfId="0" applyFont="1" applyFill="1" applyBorder="1" applyAlignment="1" applyProtection="1">
      <alignment vertical="center"/>
      <protection locked="0"/>
    </xf>
    <xf numFmtId="0" fontId="22" fillId="6" borderId="71" xfId="0" applyFont="1" applyFill="1" applyBorder="1" applyAlignment="1">
      <alignment horizontal="center" vertical="center"/>
    </xf>
    <xf numFmtId="0" fontId="6" fillId="0" borderId="0" xfId="0" applyFont="1"/>
    <xf numFmtId="0" fontId="6" fillId="0" borderId="73" xfId="0" applyFont="1" applyFill="1" applyBorder="1" applyAlignment="1" applyProtection="1">
      <alignment horizontal="left" vertical="center" wrapText="1"/>
      <protection hidden="1"/>
    </xf>
    <xf numFmtId="165" fontId="6" fillId="0" borderId="73" xfId="0" applyNumberFormat="1" applyFont="1" applyFill="1" applyBorder="1" applyAlignment="1" applyProtection="1">
      <alignment horizontal="center" vertical="center" wrapText="1"/>
      <protection hidden="1"/>
    </xf>
    <xf numFmtId="166" fontId="6" fillId="0" borderId="73" xfId="0" applyNumberFormat="1" applyFont="1" applyFill="1" applyBorder="1" applyAlignment="1" applyProtection="1">
      <alignment horizontal="center" vertical="center" wrapText="1"/>
      <protection hidden="1"/>
    </xf>
    <xf numFmtId="0" fontId="22" fillId="0" borderId="0" xfId="0" applyFont="1"/>
    <xf numFmtId="0" fontId="7" fillId="0" borderId="0" xfId="0" applyFont="1" applyBorder="1" applyAlignment="1" applyProtection="1">
      <protection locked="0"/>
    </xf>
    <xf numFmtId="0" fontId="0" fillId="0" borderId="0" xfId="0" applyBorder="1" applyProtection="1">
      <protection locked="0"/>
    </xf>
    <xf numFmtId="0" fontId="0" fillId="0" borderId="0" xfId="0" applyAlignment="1" applyProtection="1">
      <alignment wrapText="1"/>
      <protection hidden="1"/>
    </xf>
    <xf numFmtId="0" fontId="11" fillId="0" borderId="0" xfId="0" applyFont="1" applyProtection="1">
      <protection locked="0"/>
    </xf>
    <xf numFmtId="0" fontId="22" fillId="8" borderId="0" xfId="0" applyFont="1" applyFill="1" applyAlignment="1" applyProtection="1">
      <alignment horizontal="center" vertical="center"/>
      <protection hidden="1"/>
    </xf>
    <xf numFmtId="0" fontId="22" fillId="8" borderId="0" xfId="0" applyFont="1" applyFill="1" applyAlignment="1" applyProtection="1">
      <alignment horizontal="center" vertical="center" wrapText="1"/>
      <protection hidden="1"/>
    </xf>
    <xf numFmtId="0" fontId="22" fillId="0" borderId="73" xfId="0" applyFont="1" applyFill="1" applyBorder="1" applyProtection="1">
      <protection hidden="1"/>
    </xf>
    <xf numFmtId="165" fontId="25" fillId="0" borderId="73" xfId="0" applyNumberFormat="1" applyFont="1" applyFill="1" applyBorder="1" applyAlignment="1" applyProtection="1">
      <alignment horizontal="center"/>
      <protection hidden="1"/>
    </xf>
    <xf numFmtId="165" fontId="26" fillId="0" borderId="73" xfId="0" applyNumberFormat="1" applyFont="1" applyFill="1" applyBorder="1" applyAlignment="1" applyProtection="1">
      <alignment horizontal="center"/>
      <protection hidden="1"/>
    </xf>
    <xf numFmtId="165" fontId="26" fillId="0" borderId="73" xfId="0" applyNumberFormat="1" applyFont="1" applyFill="1" applyBorder="1" applyAlignment="1" applyProtection="1">
      <alignment horizontal="center" vertical="center" wrapText="1"/>
      <protection hidden="1"/>
    </xf>
    <xf numFmtId="0" fontId="27" fillId="0" borderId="73" xfId="0" applyFont="1" applyFill="1" applyBorder="1" applyProtection="1">
      <protection hidden="1"/>
    </xf>
    <xf numFmtId="0" fontId="27" fillId="0" borderId="73" xfId="0" applyFont="1" applyFill="1" applyBorder="1" applyAlignment="1" applyProtection="1">
      <alignment vertical="center" wrapText="1"/>
      <protection hidden="1"/>
    </xf>
    <xf numFmtId="49" fontId="14" fillId="3" borderId="25" xfId="1" applyNumberFormat="1" applyBorder="1" applyAlignment="1" applyProtection="1">
      <alignment horizontal="center" vertical="center" wrapText="1"/>
      <protection locked="0"/>
    </xf>
    <xf numFmtId="0" fontId="16" fillId="0" borderId="0" xfId="0" applyFont="1" applyBorder="1" applyAlignment="1" applyProtection="1">
      <alignment horizontal="left" vertical="center"/>
    </xf>
    <xf numFmtId="0" fontId="7" fillId="0" borderId="0" xfId="0" applyFont="1" applyBorder="1" applyAlignment="1" applyProtection="1">
      <alignment horizontal="left" vertical="center"/>
    </xf>
    <xf numFmtId="0" fontId="0" fillId="0" borderId="0" xfId="0" applyBorder="1" applyAlignment="1" applyProtection="1">
      <alignment horizontal="left"/>
    </xf>
    <xf numFmtId="0" fontId="0" fillId="0" borderId="0" xfId="0" applyBorder="1" applyProtection="1"/>
    <xf numFmtId="0" fontId="5" fillId="0" borderId="0" xfId="0" applyFont="1" applyBorder="1" applyAlignment="1" applyProtection="1">
      <alignment horizontal="left"/>
    </xf>
    <xf numFmtId="0" fontId="14" fillId="3" borderId="48" xfId="1" applyBorder="1" applyAlignment="1" applyProtection="1">
      <alignment horizontal="center" vertical="center" wrapText="1"/>
      <protection locked="0"/>
    </xf>
    <xf numFmtId="0" fontId="14" fillId="3" borderId="37" xfId="1" applyBorder="1" applyAlignment="1" applyProtection="1">
      <alignment horizontal="center" vertical="center"/>
      <protection locked="0"/>
    </xf>
    <xf numFmtId="0" fontId="0" fillId="0" borderId="55" xfId="0" applyFont="1" applyBorder="1" applyAlignment="1">
      <alignment horizontal="center" wrapText="1"/>
    </xf>
    <xf numFmtId="0" fontId="0" fillId="0" borderId="38" xfId="0" applyFont="1" applyBorder="1" applyAlignment="1">
      <alignment horizontal="center" wrapText="1"/>
    </xf>
    <xf numFmtId="0" fontId="0" fillId="0" borderId="54" xfId="0" applyFont="1" applyBorder="1" applyAlignment="1">
      <alignment horizontal="center" wrapText="1"/>
    </xf>
    <xf numFmtId="0" fontId="5" fillId="0" borderId="30" xfId="0" applyFont="1" applyBorder="1" applyAlignment="1">
      <alignment horizontal="left" wrapText="1"/>
    </xf>
    <xf numFmtId="164" fontId="14" fillId="3" borderId="1" xfId="1" applyNumberFormat="1" applyBorder="1" applyAlignment="1" applyProtection="1">
      <alignment horizontal="left"/>
      <protection locked="0"/>
    </xf>
    <xf numFmtId="0" fontId="0" fillId="0" borderId="0" xfId="0" applyAlignment="1" applyProtection="1">
      <alignment vertical="top"/>
      <protection locked="0"/>
    </xf>
    <xf numFmtId="0" fontId="11" fillId="0" borderId="0" xfId="0" applyFont="1" applyAlignment="1" applyProtection="1">
      <alignment vertical="top"/>
      <protection locked="0"/>
    </xf>
    <xf numFmtId="0" fontId="0" fillId="0" borderId="0" xfId="0" applyAlignment="1" applyProtection="1">
      <alignment vertical="top" wrapText="1"/>
      <protection hidden="1"/>
    </xf>
    <xf numFmtId="0" fontId="11" fillId="0" borderId="38" xfId="0" applyFont="1" applyBorder="1" applyAlignment="1">
      <alignment horizontal="center" wrapText="1"/>
    </xf>
    <xf numFmtId="49" fontId="11" fillId="0" borderId="32" xfId="0" applyNumberFormat="1" applyFont="1" applyBorder="1" applyAlignment="1">
      <alignment horizontal="center" wrapText="1"/>
    </xf>
    <xf numFmtId="0" fontId="11" fillId="0" borderId="49" xfId="0" applyFont="1" applyBorder="1" applyAlignment="1">
      <alignment horizontal="center" wrapText="1"/>
    </xf>
    <xf numFmtId="0" fontId="11" fillId="0" borderId="32" xfId="0" applyFont="1" applyBorder="1" applyAlignment="1">
      <alignment horizontal="center" wrapText="1"/>
    </xf>
    <xf numFmtId="0" fontId="0" fillId="0" borderId="54" xfId="0" applyBorder="1" applyAlignment="1">
      <alignment horizontal="center" wrapText="1"/>
    </xf>
    <xf numFmtId="1" fontId="28" fillId="3" borderId="48" xfId="1" applyNumberFormat="1" applyFont="1" applyBorder="1" applyAlignment="1" applyProtection="1">
      <alignment horizontal="center" vertical="center"/>
      <protection locked="0"/>
    </xf>
    <xf numFmtId="1" fontId="28" fillId="3" borderId="51" xfId="1" applyNumberFormat="1" applyFont="1" applyBorder="1" applyAlignment="1" applyProtection="1">
      <alignment horizontal="center" vertical="center"/>
      <protection locked="0"/>
    </xf>
    <xf numFmtId="1" fontId="28" fillId="3" borderId="50" xfId="1" applyNumberFormat="1" applyFont="1" applyBorder="1" applyAlignment="1" applyProtection="1">
      <alignment horizontal="center" vertical="center"/>
      <protection locked="0"/>
    </xf>
    <xf numFmtId="9" fontId="5" fillId="0" borderId="13" xfId="0" applyNumberFormat="1" applyFont="1" applyBorder="1" applyAlignment="1">
      <alignment horizontal="center" vertical="center"/>
    </xf>
    <xf numFmtId="1" fontId="28" fillId="3" borderId="37" xfId="1" applyNumberFormat="1" applyFont="1" applyBorder="1" applyAlignment="1" applyProtection="1">
      <alignment horizontal="center" vertical="center"/>
      <protection locked="0"/>
    </xf>
    <xf numFmtId="1" fontId="28" fillId="3" borderId="57" xfId="1" applyNumberFormat="1" applyFont="1" applyBorder="1" applyAlignment="1" applyProtection="1">
      <alignment horizontal="center" vertical="center"/>
      <protection locked="0"/>
    </xf>
    <xf numFmtId="1" fontId="28" fillId="3" borderId="58" xfId="1" applyNumberFormat="1" applyFont="1" applyBorder="1" applyAlignment="1" applyProtection="1">
      <alignment horizontal="center" vertical="center"/>
      <protection locked="0"/>
    </xf>
    <xf numFmtId="0" fontId="1" fillId="0" borderId="1" xfId="0" applyFont="1" applyBorder="1" applyAlignment="1">
      <alignment horizontal="right" vertical="center"/>
    </xf>
    <xf numFmtId="0" fontId="5" fillId="0" borderId="0" xfId="0" applyFont="1" applyAlignment="1">
      <alignment horizontal="left" vertical="center" wrapText="1"/>
    </xf>
    <xf numFmtId="0" fontId="0" fillId="0" borderId="0" xfId="0" applyBorder="1"/>
    <xf numFmtId="164" fontId="12" fillId="0" borderId="1" xfId="0" applyNumberFormat="1" applyFont="1" applyBorder="1" applyAlignment="1">
      <alignment horizontal="left" vertical="center"/>
    </xf>
    <xf numFmtId="164" fontId="29" fillId="0" borderId="1" xfId="2" applyNumberFormat="1" applyFont="1" applyBorder="1" applyAlignment="1">
      <alignment horizontal="left" vertical="center"/>
    </xf>
    <xf numFmtId="1" fontId="0" fillId="0" borderId="0" xfId="0" applyNumberFormat="1"/>
    <xf numFmtId="0" fontId="4" fillId="0" borderId="4" xfId="0" applyFont="1" applyBorder="1" applyAlignment="1">
      <alignment horizontal="right" vertical="top"/>
    </xf>
    <xf numFmtId="0" fontId="15" fillId="0" borderId="46" xfId="2" applyFill="1" applyBorder="1" applyAlignment="1">
      <alignment horizontal="left" vertical="top" wrapText="1"/>
    </xf>
    <xf numFmtId="0" fontId="15" fillId="0" borderId="56" xfId="2" applyFill="1" applyBorder="1" applyAlignment="1">
      <alignment horizontal="left" vertical="top" wrapText="1"/>
    </xf>
    <xf numFmtId="1" fontId="14" fillId="3" borderId="75" xfId="1" applyNumberFormat="1" applyBorder="1" applyAlignment="1" applyProtection="1">
      <alignment horizontal="center" vertical="center"/>
      <protection locked="0"/>
    </xf>
    <xf numFmtId="1" fontId="14" fillId="3" borderId="76" xfId="1" applyNumberFormat="1" applyBorder="1" applyAlignment="1" applyProtection="1">
      <alignment horizontal="center" vertical="center"/>
      <protection locked="0"/>
    </xf>
    <xf numFmtId="164" fontId="4" fillId="0" borderId="1" xfId="0" applyNumberFormat="1" applyFont="1" applyBorder="1" applyAlignment="1">
      <alignment horizontal="left"/>
    </xf>
    <xf numFmtId="0" fontId="1" fillId="0" borderId="1" xfId="0" applyFont="1" applyBorder="1" applyAlignment="1">
      <alignment horizontal="right"/>
    </xf>
    <xf numFmtId="0" fontId="4" fillId="0" borderId="8" xfId="0" applyFont="1" applyBorder="1" applyAlignment="1">
      <alignment horizontal="right" vertical="top"/>
    </xf>
    <xf numFmtId="0" fontId="4" fillId="0" borderId="6" xfId="0" applyFont="1" applyBorder="1" applyAlignment="1">
      <alignment horizontal="right" vertical="top"/>
    </xf>
    <xf numFmtId="0" fontId="4" fillId="0" borderId="0" xfId="0" applyFont="1" applyBorder="1" applyAlignment="1">
      <alignment horizontal="right" vertical="top"/>
    </xf>
    <xf numFmtId="0" fontId="0" fillId="0" borderId="0" xfId="0" applyBorder="1"/>
    <xf numFmtId="0" fontId="0" fillId="0" borderId="3" xfId="0" applyBorder="1"/>
    <xf numFmtId="0" fontId="30" fillId="0" borderId="0" xfId="0" applyFont="1" applyBorder="1" applyAlignment="1" applyProtection="1">
      <alignment horizontal="left" vertical="center"/>
    </xf>
    <xf numFmtId="0" fontId="0" fillId="0" borderId="81" xfId="0" applyFont="1" applyBorder="1" applyAlignment="1" applyProtection="1">
      <alignment horizontal="left"/>
    </xf>
    <xf numFmtId="0" fontId="0" fillId="0" borderId="81" xfId="0" applyBorder="1" applyProtection="1"/>
    <xf numFmtId="0" fontId="6" fillId="10" borderId="81" xfId="0" applyFont="1" applyFill="1" applyBorder="1" applyAlignment="1" applyProtection="1">
      <alignment horizontal="center" vertical="center" wrapText="1"/>
      <protection locked="0"/>
    </xf>
    <xf numFmtId="0" fontId="22" fillId="10" borderId="81" xfId="0" applyFont="1" applyFill="1" applyBorder="1" applyAlignment="1" applyProtection="1">
      <alignment horizontal="center" vertical="center" wrapText="1"/>
    </xf>
    <xf numFmtId="0" fontId="0" fillId="0" borderId="81" xfId="0" applyBorder="1" applyProtection="1">
      <protection locked="0"/>
    </xf>
    <xf numFmtId="49" fontId="0" fillId="0" borderId="81" xfId="0" applyNumberFormat="1" applyBorder="1" applyAlignment="1">
      <alignment horizontal="center" vertical="center" wrapText="1"/>
    </xf>
    <xf numFmtId="0" fontId="2" fillId="10" borderId="81" xfId="0" applyFont="1" applyFill="1" applyBorder="1" applyAlignment="1" applyProtection="1">
      <alignment vertical="center" wrapText="1"/>
    </xf>
    <xf numFmtId="0" fontId="0" fillId="0" borderId="16" xfId="0" applyBorder="1" applyAlignment="1">
      <alignment horizontal="center" vertical="top"/>
    </xf>
    <xf numFmtId="49" fontId="14" fillId="3" borderId="89" xfId="1" applyNumberFormat="1" applyBorder="1" applyAlignment="1" applyProtection="1">
      <alignment horizontal="center" vertical="center" wrapText="1"/>
      <protection locked="0"/>
    </xf>
    <xf numFmtId="49" fontId="14" fillId="3" borderId="90" xfId="1" applyNumberFormat="1" applyBorder="1" applyAlignment="1" applyProtection="1">
      <alignment horizontal="center" vertical="center" wrapText="1"/>
      <protection locked="0"/>
    </xf>
    <xf numFmtId="164" fontId="5" fillId="0" borderId="1" xfId="0" applyNumberFormat="1" applyFont="1" applyBorder="1" applyAlignment="1"/>
    <xf numFmtId="164" fontId="5" fillId="0" borderId="2" xfId="0" applyNumberFormat="1" applyFont="1" applyBorder="1" applyAlignment="1"/>
    <xf numFmtId="0" fontId="2" fillId="0" borderId="0" xfId="0" applyFont="1" applyBorder="1" applyAlignment="1" applyProtection="1">
      <alignment horizontal="left" vertical="top"/>
    </xf>
    <xf numFmtId="0" fontId="1" fillId="0" borderId="8" xfId="0" applyFont="1" applyBorder="1" applyAlignment="1">
      <alignment horizontal="left" vertical="center"/>
    </xf>
    <xf numFmtId="0" fontId="3" fillId="0" borderId="6" xfId="0" applyFont="1" applyBorder="1" applyAlignment="1">
      <alignment horizontal="left" vertical="center"/>
    </xf>
    <xf numFmtId="0" fontId="0" fillId="0" borderId="6" xfId="0" applyBorder="1" applyAlignment="1">
      <alignment horizontal="right"/>
    </xf>
    <xf numFmtId="14" fontId="14" fillId="3" borderId="91" xfId="1" applyNumberFormat="1" applyBorder="1" applyAlignment="1" applyProtection="1">
      <alignment horizontal="left"/>
      <protection locked="0"/>
    </xf>
    <xf numFmtId="0" fontId="0" fillId="0" borderId="0" xfId="0" applyBorder="1" applyAlignment="1"/>
    <xf numFmtId="0" fontId="24" fillId="0" borderId="8" xfId="0" applyFont="1" applyBorder="1" applyAlignment="1">
      <alignment horizontal="left" vertical="center"/>
    </xf>
    <xf numFmtId="0" fontId="7" fillId="0" borderId="6" xfId="0" applyFont="1" applyBorder="1" applyAlignment="1">
      <alignment horizontal="left" vertical="center"/>
    </xf>
    <xf numFmtId="164" fontId="14" fillId="3" borderId="27" xfId="1" applyNumberFormat="1" applyFont="1" applyBorder="1" applyAlignment="1" applyProtection="1">
      <alignment horizontal="left"/>
      <protection locked="0"/>
    </xf>
    <xf numFmtId="0" fontId="0" fillId="0" borderId="5" xfId="0" applyFont="1" applyBorder="1" applyAlignment="1">
      <alignment vertical="top"/>
    </xf>
    <xf numFmtId="0" fontId="22" fillId="10" borderId="81" xfId="0" applyFont="1" applyFill="1" applyBorder="1" applyAlignment="1" applyProtection="1">
      <alignment horizontal="center" vertical="center" wrapText="1"/>
    </xf>
    <xf numFmtId="0" fontId="0" fillId="0" borderId="81" xfId="0" applyBorder="1" applyAlignment="1" applyProtection="1">
      <alignment horizontal="left" vertical="top" wrapText="1"/>
    </xf>
    <xf numFmtId="0" fontId="0" fillId="0" borderId="81" xfId="0" applyBorder="1" applyAlignment="1" applyProtection="1">
      <alignment horizontal="center" vertical="center" wrapText="1"/>
    </xf>
    <xf numFmtId="49" fontId="0" fillId="0" borderId="81" xfId="0" applyNumberFormat="1" applyBorder="1" applyAlignment="1">
      <alignment horizontal="center" vertical="center" wrapText="1"/>
    </xf>
    <xf numFmtId="0" fontId="8" fillId="0" borderId="82" xfId="0" applyFont="1" applyBorder="1" applyAlignment="1" applyProtection="1">
      <alignment horizontal="center"/>
    </xf>
    <xf numFmtId="0" fontId="8" fillId="0" borderId="83" xfId="0" applyFont="1" applyBorder="1" applyAlignment="1" applyProtection="1">
      <alignment horizontal="center"/>
    </xf>
    <xf numFmtId="0" fontId="8" fillId="0" borderId="84" xfId="0" applyFont="1" applyBorder="1" applyAlignment="1" applyProtection="1">
      <alignment horizontal="center"/>
    </xf>
    <xf numFmtId="0" fontId="31" fillId="0" borderId="0" xfId="0" applyFont="1" applyBorder="1" applyAlignment="1" applyProtection="1">
      <alignment horizontal="center" vertical="center" wrapText="1"/>
    </xf>
    <xf numFmtId="0" fontId="33" fillId="9" borderId="0" xfId="3" applyFont="1" applyFill="1" applyBorder="1" applyAlignment="1" applyProtection="1">
      <alignment horizontal="center" vertical="center" wrapText="1"/>
      <protection hidden="1"/>
    </xf>
    <xf numFmtId="0" fontId="2" fillId="0" borderId="0" xfId="0" applyFont="1" applyBorder="1" applyAlignment="1" applyProtection="1">
      <alignment horizontal="left"/>
    </xf>
    <xf numFmtId="0" fontId="8" fillId="0" borderId="0" xfId="0" applyFont="1" applyBorder="1" applyAlignment="1" applyProtection="1">
      <alignment horizontal="left"/>
    </xf>
    <xf numFmtId="164" fontId="15" fillId="9" borderId="82" xfId="1" applyNumberFormat="1" applyFont="1" applyFill="1" applyBorder="1" applyAlignment="1" applyProtection="1">
      <alignment horizontal="right"/>
      <protection locked="0"/>
    </xf>
    <xf numFmtId="164" fontId="15" fillId="9" borderId="83" xfId="1" applyNumberFormat="1" applyFont="1" applyFill="1" applyBorder="1" applyAlignment="1" applyProtection="1">
      <alignment horizontal="right"/>
      <protection locked="0"/>
    </xf>
    <xf numFmtId="164" fontId="15" fillId="9" borderId="84" xfId="1" applyNumberFormat="1" applyFont="1" applyFill="1" applyBorder="1" applyAlignment="1" applyProtection="1">
      <alignment horizontal="right"/>
      <protection locked="0"/>
    </xf>
    <xf numFmtId="49" fontId="6" fillId="5" borderId="40" xfId="4" applyNumberFormat="1" applyFont="1" applyBorder="1" applyAlignment="1" applyProtection="1">
      <alignment horizontal="left" wrapText="1"/>
      <protection locked="0"/>
    </xf>
    <xf numFmtId="49" fontId="6" fillId="5" borderId="41" xfId="4" applyNumberFormat="1" applyFont="1" applyBorder="1" applyAlignment="1" applyProtection="1">
      <alignment horizontal="left" wrapText="1"/>
      <protection locked="0"/>
    </xf>
    <xf numFmtId="49" fontId="6" fillId="5" borderId="42" xfId="4" applyNumberFormat="1" applyFont="1" applyBorder="1" applyAlignment="1" applyProtection="1">
      <alignment horizontal="left" wrapText="1"/>
      <protection locked="0"/>
    </xf>
    <xf numFmtId="49" fontId="22" fillId="5" borderId="40" xfId="4" applyNumberFormat="1" applyFont="1" applyBorder="1" applyAlignment="1" applyProtection="1">
      <alignment horizontal="left" wrapText="1"/>
      <protection locked="0"/>
    </xf>
    <xf numFmtId="49" fontId="22" fillId="5" borderId="41" xfId="4" applyNumberFormat="1" applyFont="1" applyBorder="1" applyAlignment="1" applyProtection="1">
      <alignment horizontal="left" wrapText="1"/>
      <protection locked="0"/>
    </xf>
    <xf numFmtId="49" fontId="22" fillId="5" borderId="42" xfId="4" applyNumberFormat="1" applyFont="1" applyBorder="1" applyAlignment="1" applyProtection="1">
      <alignment horizontal="left" wrapText="1"/>
      <protection locked="0"/>
    </xf>
    <xf numFmtId="49" fontId="11" fillId="5" borderId="39" xfId="4" quotePrefix="1" applyNumberFormat="1" applyFont="1" applyAlignment="1" applyProtection="1">
      <alignment horizontal="left"/>
      <protection locked="0"/>
    </xf>
    <xf numFmtId="49" fontId="11" fillId="5" borderId="39" xfId="4" applyNumberFormat="1" applyFont="1" applyAlignment="1" applyProtection="1">
      <alignment horizontal="left"/>
      <protection locked="0"/>
    </xf>
    <xf numFmtId="49" fontId="6" fillId="5" borderId="40" xfId="4" applyNumberFormat="1" applyFont="1" applyBorder="1" applyAlignment="1" applyProtection="1">
      <alignment horizontal="left"/>
      <protection locked="0"/>
    </xf>
    <xf numFmtId="49" fontId="6" fillId="5" borderId="41" xfId="4" applyNumberFormat="1" applyFont="1" applyBorder="1" applyAlignment="1" applyProtection="1">
      <alignment horizontal="left"/>
      <protection locked="0"/>
    </xf>
    <xf numFmtId="49" fontId="6" fillId="5" borderId="42" xfId="4" applyNumberFormat="1" applyFont="1" applyBorder="1" applyAlignment="1" applyProtection="1">
      <alignment horizontal="left"/>
      <protection locked="0"/>
    </xf>
    <xf numFmtId="49" fontId="6" fillId="5" borderId="39" xfId="4" applyNumberFormat="1" applyFont="1" applyAlignment="1" applyProtection="1">
      <alignment horizontal="left"/>
      <protection locked="0"/>
    </xf>
    <xf numFmtId="0" fontId="14" fillId="3" borderId="52" xfId="1" applyBorder="1" applyAlignment="1" applyProtection="1">
      <alignment horizontal="left" vertical="center" wrapText="1" indent="3"/>
      <protection locked="0"/>
    </xf>
    <xf numFmtId="0" fontId="14" fillId="3" borderId="53" xfId="1" applyBorder="1" applyAlignment="1" applyProtection="1">
      <alignment horizontal="left" vertical="center" wrapText="1" indent="3"/>
      <protection locked="0"/>
    </xf>
    <xf numFmtId="0" fontId="28" fillId="3" borderId="11" xfId="1" applyFont="1" applyBorder="1" applyAlignment="1" applyProtection="1">
      <alignment vertical="top" wrapText="1"/>
      <protection locked="0"/>
    </xf>
    <xf numFmtId="0" fontId="28" fillId="3" borderId="13" xfId="1" applyFont="1" applyBorder="1" applyAlignment="1" applyProtection="1">
      <alignment vertical="top" wrapText="1"/>
      <protection locked="0"/>
    </xf>
    <xf numFmtId="0" fontId="6" fillId="0" borderId="30" xfId="0" applyFont="1" applyBorder="1" applyAlignment="1">
      <alignment horizontal="center" vertical="center"/>
    </xf>
    <xf numFmtId="0" fontId="6" fillId="0" borderId="28" xfId="0" applyFont="1" applyBorder="1" applyAlignment="1">
      <alignment horizontal="center" vertical="center"/>
    </xf>
    <xf numFmtId="0" fontId="35" fillId="3" borderId="52" xfId="1" applyFont="1" applyBorder="1" applyAlignment="1" applyProtection="1">
      <alignment horizontal="left" vertical="center" wrapText="1" indent="3"/>
      <protection locked="0"/>
    </xf>
    <xf numFmtId="0" fontId="35" fillId="3" borderId="53" xfId="1" applyFont="1" applyBorder="1" applyAlignment="1" applyProtection="1">
      <alignment horizontal="left" vertical="center" wrapText="1" indent="3"/>
      <protection locked="0"/>
    </xf>
    <xf numFmtId="0" fontId="2" fillId="0" borderId="8" xfId="0" applyFont="1" applyBorder="1" applyAlignment="1">
      <alignment horizontal="right" vertical="top"/>
    </xf>
    <xf numFmtId="0" fontId="2" fillId="0" borderId="6" xfId="0" applyFont="1" applyBorder="1" applyAlignment="1">
      <alignment horizontal="right" vertical="top"/>
    </xf>
    <xf numFmtId="0" fontId="4" fillId="0" borderId="8" xfId="0" applyFont="1" applyBorder="1" applyAlignment="1">
      <alignment horizontal="right" vertical="center"/>
    </xf>
    <xf numFmtId="0" fontId="4" fillId="0" borderId="6" xfId="0" applyFont="1" applyBorder="1" applyAlignment="1">
      <alignment horizontal="right" vertical="center"/>
    </xf>
    <xf numFmtId="0" fontId="1" fillId="0" borderId="4" xfId="0" applyFont="1" applyBorder="1" applyAlignment="1">
      <alignment horizontal="right" vertical="center"/>
    </xf>
    <xf numFmtId="0" fontId="1" fillId="0" borderId="1" xfId="0" applyFont="1" applyBorder="1" applyAlignment="1">
      <alignment horizontal="right" vertical="center"/>
    </xf>
    <xf numFmtId="0" fontId="4" fillId="0" borderId="4" xfId="0" applyFont="1" applyBorder="1" applyAlignment="1">
      <alignment horizontal="right" vertical="top"/>
    </xf>
    <xf numFmtId="0" fontId="4" fillId="0" borderId="1" xfId="0" applyFont="1" applyBorder="1" applyAlignment="1">
      <alignment horizontal="right" vertical="top"/>
    </xf>
    <xf numFmtId="0" fontId="0" fillId="0" borderId="30" xfId="0" applyBorder="1" applyAlignment="1">
      <alignment horizontal="left" wrapText="1"/>
    </xf>
    <xf numFmtId="0" fontId="0" fillId="0" borderId="28" xfId="0" applyBorder="1" applyAlignment="1">
      <alignment horizontal="left" wrapText="1"/>
    </xf>
    <xf numFmtId="0" fontId="5" fillId="0" borderId="0" xfId="0" applyFont="1" applyAlignment="1">
      <alignment horizontal="left" vertical="center" wrapText="1"/>
    </xf>
    <xf numFmtId="0" fontId="10" fillId="0" borderId="6" xfId="0" applyFont="1" applyBorder="1" applyAlignment="1">
      <alignment horizontal="left" vertical="top" wrapText="1"/>
    </xf>
    <xf numFmtId="0" fontId="10" fillId="0" borderId="7" xfId="0" applyFont="1" applyBorder="1" applyAlignment="1">
      <alignment horizontal="left" vertical="top" wrapText="1"/>
    </xf>
    <xf numFmtId="49" fontId="0" fillId="5" borderId="39" xfId="4" applyNumberFormat="1" applyFont="1" applyAlignment="1" applyProtection="1">
      <alignment horizontal="left" wrapText="1"/>
      <protection locked="0"/>
    </xf>
    <xf numFmtId="0" fontId="9" fillId="0" borderId="0" xfId="0" applyFont="1" applyAlignment="1">
      <alignment horizontal="left" vertical="top" wrapText="1"/>
    </xf>
    <xf numFmtId="0" fontId="13" fillId="0" borderId="0" xfId="0" applyFont="1" applyAlignment="1">
      <alignment horizontal="left" vertical="center" wrapText="1"/>
    </xf>
    <xf numFmtId="0" fontId="13" fillId="0" borderId="0" xfId="0" applyFont="1" applyAlignment="1">
      <alignment horizontal="left" vertical="top" wrapText="1"/>
    </xf>
    <xf numFmtId="0" fontId="13" fillId="0" borderId="0" xfId="0" applyFont="1" applyAlignment="1">
      <alignment horizontal="left" vertical="center"/>
    </xf>
    <xf numFmtId="0" fontId="10" fillId="2" borderId="0" xfId="0" applyFont="1" applyFill="1" applyBorder="1" applyAlignment="1">
      <alignment horizontal="left" vertical="top" wrapText="1"/>
    </xf>
    <xf numFmtId="49" fontId="0" fillId="5" borderId="40" xfId="4" applyNumberFormat="1" applyFont="1" applyBorder="1" applyAlignment="1" applyProtection="1">
      <alignment horizontal="left" wrapText="1"/>
      <protection locked="0"/>
    </xf>
    <xf numFmtId="49" fontId="0" fillId="5" borderId="41" xfId="4" applyNumberFormat="1" applyFont="1" applyBorder="1" applyAlignment="1" applyProtection="1">
      <alignment horizontal="left" wrapText="1"/>
      <protection locked="0"/>
    </xf>
    <xf numFmtId="49" fontId="0" fillId="5" borderId="42" xfId="4" applyNumberFormat="1" applyFont="1" applyBorder="1" applyAlignment="1" applyProtection="1">
      <alignment horizontal="left" wrapText="1"/>
      <protection locked="0"/>
    </xf>
    <xf numFmtId="0" fontId="15" fillId="0" borderId="46" xfId="2" applyFill="1" applyBorder="1" applyAlignment="1">
      <alignment horizontal="left" vertical="top" wrapText="1"/>
    </xf>
    <xf numFmtId="0" fontId="15" fillId="0" borderId="56" xfId="2" applyFill="1" applyBorder="1" applyAlignment="1">
      <alignment horizontal="left" vertical="top" wrapText="1"/>
    </xf>
    <xf numFmtId="0" fontId="14" fillId="4" borderId="52" xfId="1" applyFill="1" applyBorder="1" applyAlignment="1" applyProtection="1">
      <alignment horizontal="left" vertical="top" wrapText="1" indent="2"/>
      <protection locked="0"/>
    </xf>
    <xf numFmtId="0" fontId="14" fillId="4" borderId="60" xfId="1" applyFill="1" applyBorder="1" applyAlignment="1" applyProtection="1">
      <alignment horizontal="left" vertical="top" wrapText="1" indent="2"/>
      <protection locked="0"/>
    </xf>
    <xf numFmtId="0" fontId="10" fillId="0" borderId="8" xfId="0" applyFont="1" applyBorder="1" applyAlignment="1">
      <alignment horizontal="right" vertical="top" wrapText="1"/>
    </xf>
    <xf numFmtId="0" fontId="10" fillId="0" borderId="6" xfId="0" applyFont="1" applyBorder="1" applyAlignment="1">
      <alignment horizontal="right" vertical="top" wrapText="1"/>
    </xf>
    <xf numFmtId="0" fontId="28" fillId="4" borderId="52" xfId="1" applyFont="1" applyFill="1" applyBorder="1" applyAlignment="1" applyProtection="1">
      <alignment horizontal="left" vertical="top" wrapText="1"/>
      <protection locked="0"/>
    </xf>
    <xf numFmtId="0" fontId="28" fillId="4" borderId="60" xfId="1" applyFont="1" applyFill="1" applyBorder="1" applyAlignment="1" applyProtection="1">
      <alignment horizontal="left" vertical="top" wrapText="1"/>
      <protection locked="0"/>
    </xf>
    <xf numFmtId="49" fontId="14" fillId="4" borderId="77" xfId="1" applyNumberFormat="1" applyFill="1" applyBorder="1" applyAlignment="1" applyProtection="1">
      <alignment horizontal="left" vertical="top" wrapText="1"/>
      <protection locked="0"/>
    </xf>
    <xf numFmtId="49" fontId="14" fillId="4" borderId="78" xfId="1" applyNumberFormat="1" applyFill="1" applyBorder="1" applyAlignment="1" applyProtection="1">
      <alignment horizontal="left" vertical="top" wrapText="1"/>
      <protection locked="0"/>
    </xf>
    <xf numFmtId="49" fontId="28" fillId="4" borderId="17" xfId="1" applyNumberFormat="1" applyFont="1" applyFill="1" applyBorder="1" applyAlignment="1" applyProtection="1">
      <alignment horizontal="left" vertical="top" wrapText="1"/>
      <protection locked="0"/>
    </xf>
    <xf numFmtId="49" fontId="28" fillId="4" borderId="24" xfId="1" applyNumberFormat="1" applyFont="1" applyFill="1" applyBorder="1" applyAlignment="1" applyProtection="1">
      <alignment horizontal="left" vertical="top" wrapText="1"/>
      <protection locked="0"/>
    </xf>
    <xf numFmtId="49" fontId="28" fillId="4" borderId="85" xfId="1" applyNumberFormat="1" applyFont="1" applyFill="1" applyBorder="1" applyAlignment="1" applyProtection="1">
      <alignment horizontal="left" vertical="top" wrapText="1"/>
      <protection locked="0"/>
    </xf>
    <xf numFmtId="49" fontId="28" fillId="4" borderId="86" xfId="1" applyNumberFormat="1" applyFont="1" applyFill="1" applyBorder="1" applyAlignment="1" applyProtection="1">
      <alignment horizontal="left" vertical="top" wrapText="1"/>
      <protection locked="0"/>
    </xf>
    <xf numFmtId="1" fontId="14" fillId="3" borderId="87" xfId="1" applyNumberFormat="1" applyBorder="1" applyAlignment="1" applyProtection="1">
      <alignment horizontal="center" vertical="center"/>
      <protection locked="0"/>
    </xf>
    <xf numFmtId="1" fontId="14" fillId="3" borderId="88" xfId="1" applyNumberFormat="1" applyBorder="1" applyAlignment="1" applyProtection="1">
      <alignment horizontal="center" vertical="center"/>
      <protection locked="0"/>
    </xf>
    <xf numFmtId="1" fontId="14" fillId="3" borderId="75" xfId="1" applyNumberFormat="1" applyBorder="1" applyAlignment="1" applyProtection="1">
      <alignment horizontal="center" vertical="center"/>
      <protection locked="0"/>
    </xf>
    <xf numFmtId="1" fontId="14" fillId="3" borderId="76" xfId="1" applyNumberFormat="1" applyBorder="1" applyAlignment="1" applyProtection="1">
      <alignment horizontal="center" vertical="center"/>
      <protection locked="0"/>
    </xf>
    <xf numFmtId="1" fontId="14" fillId="3" borderId="47" xfId="1" applyNumberFormat="1" applyBorder="1" applyAlignment="1" applyProtection="1">
      <alignment horizontal="center" vertical="center"/>
      <protection locked="0"/>
    </xf>
    <xf numFmtId="1" fontId="14" fillId="3" borderId="22" xfId="1" applyNumberFormat="1" applyBorder="1" applyAlignment="1" applyProtection="1">
      <alignment horizontal="center" vertical="center"/>
      <protection locked="0"/>
    </xf>
    <xf numFmtId="49" fontId="14" fillId="3" borderId="47" xfId="1" applyNumberFormat="1" applyBorder="1" applyAlignment="1" applyProtection="1">
      <alignment horizontal="center" vertical="center" wrapText="1"/>
      <protection locked="0"/>
    </xf>
    <xf numFmtId="49" fontId="14" fillId="3" borderId="22" xfId="1" applyNumberFormat="1" applyBorder="1" applyAlignment="1" applyProtection="1">
      <alignment horizontal="center" vertical="center" wrapText="1"/>
      <protection locked="0"/>
    </xf>
    <xf numFmtId="49" fontId="14" fillId="4" borderId="17" xfId="1" applyNumberFormat="1" applyFill="1" applyBorder="1" applyAlignment="1" applyProtection="1">
      <alignment horizontal="left" vertical="top" wrapText="1"/>
      <protection locked="0"/>
    </xf>
    <xf numFmtId="49" fontId="14" fillId="4" borderId="24" xfId="1" applyNumberFormat="1" applyFill="1" applyBorder="1" applyAlignment="1" applyProtection="1">
      <alignment horizontal="left" vertical="top" wrapText="1"/>
      <protection locked="0"/>
    </xf>
    <xf numFmtId="0" fontId="1" fillId="0" borderId="5" xfId="0" applyFont="1" applyBorder="1" applyAlignment="1">
      <alignment horizontal="left" vertical="top" wrapText="1"/>
    </xf>
    <xf numFmtId="0" fontId="1" fillId="0" borderId="0" xfId="0" applyFont="1" applyBorder="1" applyAlignment="1">
      <alignment horizontal="left" vertical="top" wrapText="1"/>
    </xf>
    <xf numFmtId="49" fontId="11" fillId="0" borderId="4" xfId="0" applyNumberFormat="1" applyFont="1" applyBorder="1" applyAlignment="1">
      <alignment horizontal="center" vertical="top" wrapText="1"/>
    </xf>
    <xf numFmtId="49" fontId="11" fillId="0" borderId="1" xfId="0" applyNumberFormat="1" applyFont="1" applyBorder="1" applyAlignment="1">
      <alignment horizontal="center" vertical="top" wrapText="1"/>
    </xf>
    <xf numFmtId="0" fontId="6" fillId="0" borderId="67" xfId="0" applyNumberFormat="1" applyFont="1" applyBorder="1" applyAlignment="1">
      <alignment horizontal="center" vertical="center"/>
    </xf>
    <xf numFmtId="0" fontId="6" fillId="0" borderId="31" xfId="0" applyNumberFormat="1" applyFont="1" applyBorder="1" applyAlignment="1">
      <alignment horizontal="center" vertical="center"/>
    </xf>
    <xf numFmtId="1" fontId="14" fillId="3" borderId="61" xfId="1" applyNumberFormat="1" applyBorder="1" applyAlignment="1" applyProtection="1">
      <alignment horizontal="center" vertical="center"/>
      <protection locked="0"/>
    </xf>
    <xf numFmtId="1" fontId="14" fillId="3" borderId="21" xfId="1" applyNumberFormat="1" applyBorder="1" applyAlignment="1" applyProtection="1">
      <alignment horizontal="center" vertical="center"/>
      <protection locked="0"/>
    </xf>
    <xf numFmtId="49" fontId="14" fillId="4" borderId="18" xfId="1" applyNumberFormat="1" applyFill="1" applyBorder="1" applyAlignment="1" applyProtection="1">
      <alignment horizontal="left" vertical="top" wrapText="1"/>
      <protection locked="0"/>
    </xf>
    <xf numFmtId="49" fontId="14" fillId="4" borderId="23" xfId="1" applyNumberFormat="1" applyFill="1" applyBorder="1" applyAlignment="1" applyProtection="1">
      <alignment horizontal="left" vertical="top" wrapText="1"/>
      <protection locked="0"/>
    </xf>
    <xf numFmtId="164" fontId="14" fillId="3" borderId="1" xfId="1" applyNumberFormat="1" applyBorder="1" applyAlignment="1" applyProtection="1">
      <alignment horizontal="left"/>
      <protection locked="0"/>
    </xf>
    <xf numFmtId="0" fontId="1" fillId="0" borderId="63" xfId="0" applyFont="1" applyBorder="1" applyAlignment="1">
      <alignment horizontal="center" wrapText="1"/>
    </xf>
    <xf numFmtId="0" fontId="1" fillId="0" borderId="64" xfId="0" applyFont="1" applyBorder="1" applyAlignment="1">
      <alignment horizontal="center" wrapText="1"/>
    </xf>
    <xf numFmtId="0" fontId="1" fillId="0" borderId="69" xfId="0" applyFont="1" applyBorder="1" applyAlignment="1">
      <alignment horizontal="center" wrapText="1"/>
    </xf>
    <xf numFmtId="0" fontId="1" fillId="0" borderId="70" xfId="0" applyFont="1" applyBorder="1" applyAlignment="1">
      <alignment horizontal="center" wrapText="1"/>
    </xf>
    <xf numFmtId="0" fontId="1" fillId="0" borderId="4" xfId="0" applyFont="1" applyBorder="1" applyAlignment="1">
      <alignment horizontal="right"/>
    </xf>
    <xf numFmtId="0" fontId="1" fillId="0" borderId="1" xfId="0" applyFont="1" applyBorder="1" applyAlignment="1">
      <alignment horizontal="right"/>
    </xf>
    <xf numFmtId="0" fontId="6" fillId="0" borderId="27" xfId="0" applyNumberFormat="1" applyFont="1" applyFill="1" applyBorder="1" applyAlignment="1">
      <alignment horizontal="center" vertical="center"/>
    </xf>
    <xf numFmtId="0" fontId="6" fillId="0" borderId="31" xfId="0" applyNumberFormat="1" applyFont="1" applyFill="1" applyBorder="1" applyAlignment="1">
      <alignment horizontal="center" vertical="center"/>
    </xf>
    <xf numFmtId="0" fontId="4" fillId="0" borderId="8" xfId="0" applyFont="1" applyBorder="1" applyAlignment="1">
      <alignment horizontal="right" vertical="top"/>
    </xf>
    <xf numFmtId="0" fontId="4" fillId="0" borderId="6" xfId="0" applyFont="1" applyBorder="1" applyAlignment="1">
      <alignment horizontal="right" vertical="top"/>
    </xf>
    <xf numFmtId="0" fontId="4" fillId="0" borderId="5" xfId="0" applyFont="1" applyBorder="1" applyAlignment="1">
      <alignment horizontal="right" vertical="top"/>
    </xf>
    <xf numFmtId="0" fontId="4" fillId="0" borderId="0" xfId="0" applyFont="1" applyBorder="1" applyAlignment="1">
      <alignment horizontal="right" vertical="top"/>
    </xf>
    <xf numFmtId="0" fontId="5" fillId="0" borderId="14" xfId="0" applyNumberFormat="1" applyFont="1" applyBorder="1" applyAlignment="1">
      <alignment horizontal="left"/>
    </xf>
    <xf numFmtId="0" fontId="5" fillId="0" borderId="15" xfId="0" applyNumberFormat="1" applyFont="1" applyBorder="1" applyAlignment="1">
      <alignment horizontal="left"/>
    </xf>
    <xf numFmtId="0" fontId="1" fillId="0" borderId="65" xfId="0" applyFont="1" applyBorder="1" applyAlignment="1">
      <alignment horizontal="center" wrapText="1"/>
    </xf>
    <xf numFmtId="0" fontId="1" fillId="0" borderId="12" xfId="0" applyFont="1" applyBorder="1" applyAlignment="1">
      <alignment horizontal="center" wrapText="1"/>
    </xf>
    <xf numFmtId="0" fontId="1" fillId="0" borderId="43" xfId="0" applyFont="1" applyBorder="1" applyAlignment="1">
      <alignment horizontal="center" wrapText="1"/>
    </xf>
    <xf numFmtId="0" fontId="1" fillId="0" borderId="44" xfId="0" applyFont="1" applyBorder="1" applyAlignment="1">
      <alignment horizontal="center" wrapText="1"/>
    </xf>
    <xf numFmtId="49" fontId="2" fillId="0" borderId="6" xfId="0" applyNumberFormat="1" applyFont="1" applyBorder="1" applyAlignment="1">
      <alignment horizontal="left" vertical="top" wrapText="1"/>
    </xf>
    <xf numFmtId="49" fontId="2" fillId="0" borderId="7" xfId="0" applyNumberFormat="1" applyFont="1" applyBorder="1" applyAlignment="1">
      <alignment horizontal="left" vertical="top" wrapText="1"/>
    </xf>
    <xf numFmtId="0" fontId="1" fillId="0" borderId="79" xfId="0" applyFont="1" applyBorder="1" applyAlignment="1">
      <alignment horizontal="center" wrapText="1"/>
    </xf>
    <xf numFmtId="0" fontId="1" fillId="0" borderId="80" xfId="0" applyFont="1" applyBorder="1" applyAlignment="1">
      <alignment horizontal="center" wrapText="1"/>
    </xf>
    <xf numFmtId="0" fontId="0" fillId="0" borderId="0" xfId="0" applyBorder="1"/>
    <xf numFmtId="0" fontId="0" fillId="0" borderId="3" xfId="0" applyBorder="1"/>
    <xf numFmtId="0" fontId="4" fillId="0" borderId="6" xfId="0" applyNumberFormat="1" applyFont="1" applyBorder="1" applyAlignment="1">
      <alignment horizontal="left" vertical="top" wrapText="1"/>
    </xf>
    <xf numFmtId="0" fontId="6" fillId="0" borderId="62" xfId="0" applyFont="1" applyBorder="1" applyAlignment="1">
      <alignment horizontal="center" wrapText="1"/>
    </xf>
    <xf numFmtId="0" fontId="6" fillId="0" borderId="20" xfId="0" applyFont="1" applyBorder="1" applyAlignment="1">
      <alignment horizontal="center" wrapText="1"/>
    </xf>
    <xf numFmtId="0" fontId="6" fillId="0" borderId="66" xfId="0" applyFont="1" applyBorder="1" applyAlignment="1">
      <alignment horizontal="center" wrapText="1"/>
    </xf>
    <xf numFmtId="164" fontId="4" fillId="0" borderId="1" xfId="0" applyNumberFormat="1" applyFont="1" applyBorder="1" applyAlignment="1">
      <alignment horizontal="left"/>
    </xf>
    <xf numFmtId="164" fontId="29" fillId="0" borderId="0" xfId="1" applyNumberFormat="1" applyFont="1" applyFill="1" applyBorder="1" applyAlignment="1" applyProtection="1">
      <alignment horizontal="left"/>
      <protection hidden="1"/>
    </xf>
    <xf numFmtId="0" fontId="5" fillId="0" borderId="6" xfId="0" applyFont="1" applyBorder="1" applyAlignment="1">
      <alignment horizontal="left" vertical="top"/>
    </xf>
    <xf numFmtId="0" fontId="5" fillId="0" borderId="7" xfId="0" applyFont="1" applyBorder="1" applyAlignment="1">
      <alignment horizontal="left" vertical="top"/>
    </xf>
    <xf numFmtId="0" fontId="1" fillId="0" borderId="1" xfId="0" applyFont="1" applyBorder="1" applyAlignment="1">
      <alignment horizontal="left" vertical="top"/>
    </xf>
    <xf numFmtId="0" fontId="1" fillId="0" borderId="2" xfId="0" applyFont="1" applyBorder="1" applyAlignment="1">
      <alignment horizontal="left" vertical="top"/>
    </xf>
    <xf numFmtId="0" fontId="1" fillId="0" borderId="98" xfId="0" applyFont="1" applyFill="1" applyBorder="1" applyAlignment="1">
      <alignment horizontal="left" vertical="center" wrapText="1"/>
    </xf>
    <xf numFmtId="0" fontId="1" fillId="0" borderId="81" xfId="0" applyFont="1" applyFill="1" applyBorder="1" applyAlignment="1">
      <alignment horizontal="left" vertical="center" wrapText="1"/>
    </xf>
    <xf numFmtId="0" fontId="4" fillId="0" borderId="98" xfId="0" applyFont="1" applyFill="1" applyBorder="1" applyAlignment="1">
      <alignment horizontal="left" vertical="center" wrapText="1"/>
    </xf>
    <xf numFmtId="0" fontId="4" fillId="0" borderId="81" xfId="0" applyFont="1" applyFill="1" applyBorder="1" applyAlignment="1">
      <alignment horizontal="left" vertical="center" wrapText="1"/>
    </xf>
    <xf numFmtId="0" fontId="1" fillId="0" borderId="99" xfId="0" applyFont="1" applyFill="1" applyBorder="1" applyAlignment="1">
      <alignment horizontal="left" vertical="center" wrapText="1"/>
    </xf>
    <xf numFmtId="0" fontId="1" fillId="0" borderId="97" xfId="0" applyFont="1" applyFill="1" applyBorder="1" applyAlignment="1">
      <alignment horizontal="left" vertical="center" wrapText="1"/>
    </xf>
    <xf numFmtId="0" fontId="6" fillId="0" borderId="8" xfId="0" applyFont="1" applyBorder="1" applyAlignment="1">
      <alignment horizontal="center"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164" fontId="15" fillId="0" borderId="0" xfId="1" applyNumberFormat="1" applyFont="1" applyFill="1" applyBorder="1" applyAlignment="1" applyProtection="1">
      <alignment horizontal="left"/>
      <protection hidden="1"/>
    </xf>
    <xf numFmtId="0" fontId="0" fillId="0" borderId="93" xfId="0" applyFont="1" applyBorder="1" applyAlignment="1">
      <alignment horizontal="center" vertical="center" wrapText="1"/>
    </xf>
    <xf numFmtId="0" fontId="0" fillId="0" borderId="94" xfId="0" applyFont="1" applyBorder="1" applyAlignment="1">
      <alignment horizontal="center" vertical="center" wrapText="1"/>
    </xf>
    <xf numFmtId="0" fontId="5" fillId="0" borderId="95" xfId="0" applyFont="1" applyBorder="1" applyAlignment="1">
      <alignment horizontal="center" vertical="center" wrapText="1"/>
    </xf>
    <xf numFmtId="0" fontId="5" fillId="0" borderId="96" xfId="0" applyFont="1" applyBorder="1" applyAlignment="1">
      <alignment horizontal="center" vertical="center" wrapText="1"/>
    </xf>
    <xf numFmtId="1" fontId="0" fillId="4" borderId="81" xfId="0" applyNumberFormat="1" applyFill="1" applyBorder="1" applyAlignment="1" applyProtection="1">
      <alignment horizontal="center" vertical="center"/>
      <protection locked="0"/>
    </xf>
    <xf numFmtId="1" fontId="0" fillId="4" borderId="10" xfId="0" applyNumberFormat="1" applyFill="1" applyBorder="1" applyAlignment="1" applyProtection="1">
      <alignment horizontal="center" vertical="center"/>
      <protection locked="0"/>
    </xf>
    <xf numFmtId="1" fontId="14" fillId="4" borderId="81" xfId="1" applyNumberFormat="1" applyFont="1" applyFill="1" applyBorder="1" applyAlignment="1" applyProtection="1">
      <alignment horizontal="center" vertical="center"/>
      <protection locked="0"/>
    </xf>
    <xf numFmtId="1" fontId="14" fillId="4" borderId="10" xfId="1" applyNumberFormat="1" applyFont="1" applyFill="1" applyBorder="1" applyAlignment="1" applyProtection="1">
      <alignment horizontal="center" vertical="center"/>
      <protection locked="0"/>
    </xf>
    <xf numFmtId="1" fontId="14" fillId="4" borderId="97" xfId="1" applyNumberFormat="1" applyFont="1" applyFill="1" applyBorder="1" applyAlignment="1" applyProtection="1">
      <alignment horizontal="center" vertical="center"/>
      <protection locked="0"/>
    </xf>
    <xf numFmtId="1" fontId="14" fillId="4" borderId="92" xfId="1" applyNumberFormat="1" applyFont="1" applyFill="1" applyBorder="1" applyAlignment="1" applyProtection="1">
      <alignment horizontal="center" vertical="center"/>
      <protection locked="0"/>
    </xf>
    <xf numFmtId="0" fontId="22" fillId="0" borderId="8" xfId="0" applyFont="1" applyBorder="1" applyAlignment="1">
      <alignment horizontal="center" vertical="center" wrapText="1"/>
    </xf>
    <xf numFmtId="0" fontId="22" fillId="0" borderId="7" xfId="0" applyFont="1" applyBorder="1" applyAlignment="1">
      <alignment horizontal="center" vertical="center" wrapText="1"/>
    </xf>
    <xf numFmtId="0" fontId="4" fillId="0" borderId="11" xfId="0" applyFont="1" applyFill="1" applyBorder="1" applyAlignment="1">
      <alignment horizontal="center" vertical="center" wrapText="1"/>
    </xf>
    <xf numFmtId="0" fontId="4" fillId="0" borderId="83" xfId="0" applyFont="1" applyFill="1" applyBorder="1" applyAlignment="1">
      <alignment horizontal="center" vertical="center" wrapText="1"/>
    </xf>
    <xf numFmtId="0" fontId="4" fillId="0" borderId="13" xfId="0" applyFont="1" applyFill="1" applyBorder="1" applyAlignment="1">
      <alignment horizontal="center" vertical="center" wrapText="1"/>
    </xf>
  </cellXfs>
  <cellStyles count="8">
    <cellStyle name="Explanatory Text" xfId="3" builtinId="53"/>
    <cellStyle name="Heading 1 2" xfId="7"/>
    <cellStyle name="Heading 2 2" xfId="6"/>
    <cellStyle name="Input" xfId="1" builtinId="20"/>
    <cellStyle name="Linked Cell" xfId="2" builtinId="24" customBuiltin="1"/>
    <cellStyle name="Normal" xfId="0" builtinId="0"/>
    <cellStyle name="Normal 2" xfId="5"/>
    <cellStyle name="Note" xfId="4" builtinId="10"/>
  </cellStyles>
  <dxfs count="6">
    <dxf>
      <font>
        <b val="0"/>
        <i val="0"/>
        <color theme="1" tint="0.24994659260841701"/>
      </font>
      <fill>
        <patternFill>
          <bgColor theme="2"/>
        </patternFill>
      </fill>
      <border diagonalUp="0" diagonalDown="0">
        <left style="thin">
          <color theme="0"/>
        </left>
        <right style="thin">
          <color theme="0"/>
        </right>
        <top style="thin">
          <color theme="2"/>
        </top>
        <bottom/>
        <vertical/>
        <horizontal/>
      </border>
    </dxf>
    <dxf>
      <font>
        <b/>
        <i val="0"/>
        <color theme="0"/>
      </font>
      <fill>
        <patternFill patternType="solid">
          <fgColor theme="4"/>
          <bgColor theme="1" tint="0.24994659260841701"/>
        </patternFill>
      </fill>
      <border diagonalUp="0" diagonalDown="0">
        <left style="thin">
          <color theme="0"/>
        </left>
        <right style="thin">
          <color theme="0"/>
        </right>
        <top/>
        <bottom style="thin">
          <color theme="2"/>
        </bottom>
        <vertical/>
        <horizontal/>
      </border>
    </dxf>
    <dxf>
      <font>
        <b val="0"/>
        <i val="0"/>
        <color theme="1" tint="0.24994659260841701"/>
      </font>
      <border diagonalUp="0" diagonalDown="0">
        <left/>
        <right/>
        <top/>
        <bottom/>
        <vertical/>
        <horizontal style="thin">
          <color theme="2"/>
        </horizontal>
      </border>
    </dxf>
    <dxf>
      <font>
        <b val="0"/>
        <i val="0"/>
        <color theme="1" tint="0.24994659260841701"/>
      </font>
      <fill>
        <patternFill>
          <bgColor theme="2"/>
        </patternFill>
      </fill>
      <border diagonalUp="0" diagonalDown="0">
        <left style="thin">
          <color theme="0"/>
        </left>
        <right style="thin">
          <color theme="0"/>
        </right>
        <top style="thin">
          <color theme="2"/>
        </top>
        <bottom/>
        <vertical/>
        <horizontal/>
      </border>
    </dxf>
    <dxf>
      <font>
        <b/>
        <i val="0"/>
        <color theme="0"/>
      </font>
      <fill>
        <patternFill patternType="solid">
          <fgColor theme="4"/>
          <bgColor theme="1" tint="0.24994659260841701"/>
        </patternFill>
      </fill>
      <border diagonalUp="0" diagonalDown="0">
        <left style="thin">
          <color theme="0"/>
        </left>
        <right style="thin">
          <color theme="0"/>
        </right>
        <top/>
        <bottom style="thin">
          <color theme="2"/>
        </bottom>
        <vertical/>
        <horizontal/>
      </border>
    </dxf>
    <dxf>
      <font>
        <b val="0"/>
        <i val="0"/>
        <color theme="1" tint="0.24994659260841701"/>
      </font>
      <border diagonalUp="0" diagonalDown="0">
        <left/>
        <right/>
        <top/>
        <bottom/>
        <vertical/>
        <horizontal style="thin">
          <color theme="2"/>
        </horizontal>
      </border>
    </dxf>
  </dxfs>
  <tableStyles count="2" defaultTableStyle="TableStyleMedium2" defaultPivotStyle="PivotStyleLight16">
    <tableStyle name="Project Performance Report" pivot="0" count="3">
      <tableStyleElement type="wholeTable" dxfId="5"/>
      <tableStyleElement type="headerRow" dxfId="4"/>
      <tableStyleElement type="firstRowStripe" dxfId="3"/>
    </tableStyle>
    <tableStyle name="Project Performance Report 2" pivot="0" count="3">
      <tableStyleElement type="wholeTable" dxfId="2"/>
      <tableStyleElement type="headerRow" dxfId="1"/>
      <tableStyleElement type="firstRowStripe" dxfId="0"/>
    </tableStyle>
  </tableStyles>
  <colors>
    <mruColors>
      <color rgb="FFFFCC99"/>
      <color rgb="FFF4FD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30326</xdr:rowOff>
    </xdr:from>
    <xdr:to>
      <xdr:col>0</xdr:col>
      <xdr:colOff>605790</xdr:colOff>
      <xdr:row>0</xdr:row>
      <xdr:rowOff>792326</xdr:rowOff>
    </xdr:to>
    <xdr:pic>
      <xdr:nvPicPr>
        <xdr:cNvPr id="2" name="Picture 1" descr="https://climateinvestmentfunds.org/cif/sites/climateinvestmentfunds.org/files/cif_logo.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0326"/>
          <a:ext cx="849630" cy="762000"/>
        </a:xfrm>
        <a:prstGeom prst="rect">
          <a:avLst/>
        </a:prstGeom>
        <a:noFill/>
        <a:ln>
          <a:noFill/>
        </a:ln>
      </xdr:spPr>
    </xdr:pic>
    <xdr:clientData/>
  </xdr:twoCellAnchor>
  <xdr:twoCellAnchor editAs="oneCell">
    <xdr:from>
      <xdr:col>8</xdr:col>
      <xdr:colOff>395547</xdr:colOff>
      <xdr:row>0</xdr:row>
      <xdr:rowOff>15394</xdr:rowOff>
    </xdr:from>
    <xdr:to>
      <xdr:col>9</xdr:col>
      <xdr:colOff>691688</xdr:colOff>
      <xdr:row>0</xdr:row>
      <xdr:rowOff>792705</xdr:rowOff>
    </xdr:to>
    <xdr:pic>
      <xdr:nvPicPr>
        <xdr:cNvPr id="3" name="Picture 2"/>
        <xdr:cNvPicPr>
          <a:picLocks noChangeAspect="1"/>
        </xdr:cNvPicPr>
      </xdr:nvPicPr>
      <xdr:blipFill>
        <a:blip xmlns:r="http://schemas.openxmlformats.org/officeDocument/2006/relationships" r:embed="rId2"/>
        <a:stretch>
          <a:fillRect/>
        </a:stretch>
      </xdr:blipFill>
      <xdr:spPr>
        <a:xfrm>
          <a:off x="7002087" y="15394"/>
          <a:ext cx="802871" cy="77731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171450</xdr:colOff>
      <xdr:row>7</xdr:row>
      <xdr:rowOff>161925</xdr:rowOff>
    </xdr:from>
    <xdr:to>
      <xdr:col>2</xdr:col>
      <xdr:colOff>285750</xdr:colOff>
      <xdr:row>8</xdr:row>
      <xdr:rowOff>285750</xdr:rowOff>
    </xdr:to>
    <xdr:sp macro="" textlink="">
      <xdr:nvSpPr>
        <xdr:cNvPr id="2" name="Down Arrow 1"/>
        <xdr:cNvSpPr/>
      </xdr:nvSpPr>
      <xdr:spPr>
        <a:xfrm>
          <a:off x="2266950" y="2286000"/>
          <a:ext cx="114300" cy="6667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19050</xdr:colOff>
      <xdr:row>6</xdr:row>
      <xdr:rowOff>28575</xdr:rowOff>
    </xdr:from>
    <xdr:to>
      <xdr:col>4</xdr:col>
      <xdr:colOff>466725</xdr:colOff>
      <xdr:row>6</xdr:row>
      <xdr:rowOff>152400</xdr:rowOff>
    </xdr:to>
    <xdr:sp macro="" textlink="">
      <xdr:nvSpPr>
        <xdr:cNvPr id="4" name="Right Arrow 3"/>
        <xdr:cNvSpPr/>
      </xdr:nvSpPr>
      <xdr:spPr>
        <a:xfrm>
          <a:off x="2428875" y="1990725"/>
          <a:ext cx="942975" cy="1238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171450</xdr:colOff>
      <xdr:row>7</xdr:row>
      <xdr:rowOff>161925</xdr:rowOff>
    </xdr:from>
    <xdr:to>
      <xdr:col>2</xdr:col>
      <xdr:colOff>285750</xdr:colOff>
      <xdr:row>8</xdr:row>
      <xdr:rowOff>285750</xdr:rowOff>
    </xdr:to>
    <xdr:sp macro="" textlink="">
      <xdr:nvSpPr>
        <xdr:cNvPr id="5" name="Down Arrow 4"/>
        <xdr:cNvSpPr/>
      </xdr:nvSpPr>
      <xdr:spPr>
        <a:xfrm>
          <a:off x="2638425" y="2038350"/>
          <a:ext cx="114300" cy="7715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3</xdr:col>
      <xdr:colOff>19050</xdr:colOff>
      <xdr:row>6</xdr:row>
      <xdr:rowOff>28575</xdr:rowOff>
    </xdr:from>
    <xdr:to>
      <xdr:col>4</xdr:col>
      <xdr:colOff>466725</xdr:colOff>
      <xdr:row>6</xdr:row>
      <xdr:rowOff>152400</xdr:rowOff>
    </xdr:to>
    <xdr:sp macro="" textlink="">
      <xdr:nvSpPr>
        <xdr:cNvPr id="6" name="Right Arrow 5"/>
        <xdr:cNvSpPr/>
      </xdr:nvSpPr>
      <xdr:spPr>
        <a:xfrm>
          <a:off x="2800350" y="1743075"/>
          <a:ext cx="971550" cy="1238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2</xdr:col>
      <xdr:colOff>171450</xdr:colOff>
      <xdr:row>7</xdr:row>
      <xdr:rowOff>161925</xdr:rowOff>
    </xdr:from>
    <xdr:to>
      <xdr:col>2</xdr:col>
      <xdr:colOff>285750</xdr:colOff>
      <xdr:row>8</xdr:row>
      <xdr:rowOff>285750</xdr:rowOff>
    </xdr:to>
    <xdr:sp macro="" textlink="">
      <xdr:nvSpPr>
        <xdr:cNvPr id="7" name="Down Arrow 6"/>
        <xdr:cNvSpPr/>
      </xdr:nvSpPr>
      <xdr:spPr>
        <a:xfrm>
          <a:off x="2266950" y="2038350"/>
          <a:ext cx="114300" cy="7715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61494</xdr:colOff>
      <xdr:row>102</xdr:row>
      <xdr:rowOff>117451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6157494" cy="1877121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xdr:colOff>
      <xdr:row>0</xdr:row>
      <xdr:rowOff>0</xdr:rowOff>
    </xdr:from>
    <xdr:to>
      <xdr:col>10</xdr:col>
      <xdr:colOff>99596</xdr:colOff>
      <xdr:row>114</xdr:row>
      <xdr:rowOff>44483</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 y="0"/>
          <a:ext cx="6187976" cy="2089280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482154</xdr:colOff>
      <xdr:row>152</xdr:row>
      <xdr:rowOff>81664</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6578154" cy="278794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561409</xdr:colOff>
      <xdr:row>136</xdr:row>
      <xdr:rowOff>87507</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6657409" cy="2495918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
  <sheetViews>
    <sheetView topLeftCell="C1" workbookViewId="0">
      <selection sqref="A1:B1048576"/>
    </sheetView>
  </sheetViews>
  <sheetFormatPr defaultColWidth="9.140625" defaultRowHeight="15" x14ac:dyDescent="0.25"/>
  <cols>
    <col min="1" max="1" width="20.7109375" hidden="1" customWidth="1"/>
    <col min="2" max="2" width="11.42578125" hidden="1" customWidth="1"/>
  </cols>
  <sheetData>
    <row r="1" spans="1:5" ht="24" x14ac:dyDescent="0.3">
      <c r="A1" s="105" t="s">
        <v>100</v>
      </c>
      <c r="B1" s="106" t="s">
        <v>101</v>
      </c>
    </row>
    <row r="2" spans="1:5" ht="14.45" x14ac:dyDescent="0.3">
      <c r="A2" s="107" t="s">
        <v>30</v>
      </c>
      <c r="B2" s="108">
        <v>40492</v>
      </c>
    </row>
    <row r="3" spans="1:5" ht="14.45" x14ac:dyDescent="0.3">
      <c r="A3" s="107" t="s">
        <v>102</v>
      </c>
      <c r="B3" s="108">
        <v>40849</v>
      </c>
    </row>
    <row r="4" spans="1:5" ht="14.45" x14ac:dyDescent="0.3">
      <c r="A4" s="107" t="s">
        <v>38</v>
      </c>
      <c r="B4" s="108">
        <v>40723</v>
      </c>
    </row>
    <row r="5" spans="1:5" ht="14.45" x14ac:dyDescent="0.3">
      <c r="A5" s="107" t="s">
        <v>42</v>
      </c>
      <c r="B5" s="108">
        <v>40723</v>
      </c>
    </row>
    <row r="6" spans="1:5" ht="14.45" x14ac:dyDescent="0.3">
      <c r="A6" s="107" t="s">
        <v>51</v>
      </c>
      <c r="B6" s="108">
        <v>40723</v>
      </c>
    </row>
    <row r="7" spans="1:5" ht="14.45" x14ac:dyDescent="0.3">
      <c r="A7" s="107" t="s">
        <v>54</v>
      </c>
      <c r="B7" s="108">
        <v>40492</v>
      </c>
    </row>
    <row r="8" spans="1:5" ht="14.45" x14ac:dyDescent="0.3">
      <c r="A8" s="107" t="s">
        <v>60</v>
      </c>
      <c r="B8" s="108">
        <v>40492</v>
      </c>
    </row>
    <row r="9" spans="1:5" ht="14.45" x14ac:dyDescent="0.3">
      <c r="A9" s="107" t="s">
        <v>103</v>
      </c>
      <c r="B9" s="109">
        <v>41029</v>
      </c>
    </row>
    <row r="10" spans="1:5" ht="14.45" x14ac:dyDescent="0.3">
      <c r="A10" s="107" t="s">
        <v>98</v>
      </c>
      <c r="B10" s="108">
        <v>40723</v>
      </c>
    </row>
    <row r="11" spans="1:5" ht="14.45" x14ac:dyDescent="0.3">
      <c r="A11" s="111" t="s">
        <v>108</v>
      </c>
      <c r="B11" s="109">
        <v>41234</v>
      </c>
    </row>
    <row r="12" spans="1:5" ht="14.45" x14ac:dyDescent="0.3">
      <c r="A12" s="111" t="s">
        <v>106</v>
      </c>
      <c r="B12" s="109">
        <v>40652</v>
      </c>
      <c r="C12" s="69"/>
      <c r="E12" s="69"/>
    </row>
    <row r="13" spans="1:5" ht="14.45" x14ac:dyDescent="0.3">
      <c r="A13" s="111" t="s">
        <v>109</v>
      </c>
      <c r="B13" s="109">
        <v>41395</v>
      </c>
      <c r="C13" s="69"/>
      <c r="E13" s="69"/>
    </row>
    <row r="14" spans="1:5" ht="14.45" x14ac:dyDescent="0.3">
      <c r="A14" s="111" t="s">
        <v>110</v>
      </c>
      <c r="B14" s="109">
        <v>40849</v>
      </c>
      <c r="C14" s="69"/>
      <c r="E14" s="69"/>
    </row>
    <row r="15" spans="1:5" ht="14.45" x14ac:dyDescent="0.3">
      <c r="A15" s="111" t="s">
        <v>111</v>
      </c>
      <c r="B15" s="109">
        <v>40723</v>
      </c>
      <c r="C15" s="69"/>
      <c r="E15" s="69"/>
    </row>
    <row r="16" spans="1:5" ht="24" x14ac:dyDescent="0.3">
      <c r="A16" s="112" t="s">
        <v>105</v>
      </c>
      <c r="B16" s="110">
        <v>40652</v>
      </c>
      <c r="C16" s="69"/>
      <c r="E16" s="69"/>
    </row>
    <row r="17" spans="1:5" ht="14.45" x14ac:dyDescent="0.3">
      <c r="A17" s="111" t="s">
        <v>104</v>
      </c>
      <c r="B17" s="109">
        <v>41029</v>
      </c>
      <c r="C17" s="69"/>
      <c r="E17" s="69"/>
    </row>
    <row r="18" spans="1:5" ht="14.45" x14ac:dyDescent="0.3">
      <c r="A18" s="111" t="s">
        <v>112</v>
      </c>
      <c r="B18" s="109">
        <v>41214</v>
      </c>
      <c r="E18" s="69"/>
    </row>
    <row r="19" spans="1:5" ht="14.45" x14ac:dyDescent="0.3">
      <c r="A19" s="111" t="s">
        <v>107</v>
      </c>
      <c r="B19" s="109">
        <v>40631</v>
      </c>
      <c r="C19" s="69"/>
      <c r="E19" s="69"/>
    </row>
    <row r="20" spans="1:5" ht="14.45" x14ac:dyDescent="0.3">
      <c r="A20" s="111" t="s">
        <v>113</v>
      </c>
      <c r="B20" s="109">
        <v>41029</v>
      </c>
      <c r="C20" s="69"/>
      <c r="E20" s="69"/>
    </row>
    <row r="21" spans="1:5" ht="14.45" x14ac:dyDescent="0.3">
      <c r="A21" s="111" t="s">
        <v>95</v>
      </c>
      <c r="B21" s="109">
        <v>41029</v>
      </c>
      <c r="C21" s="69"/>
      <c r="E21" s="69"/>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N38" sqref="N38"/>
    </sheetView>
  </sheetViews>
  <sheetFormatPr defaultRowHeight="15"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7" sqref="M27"/>
    </sheetView>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showGridLines="0" topLeftCell="A7" workbookViewId="0">
      <selection activeCell="A18" sqref="A18"/>
    </sheetView>
  </sheetViews>
  <sheetFormatPr defaultColWidth="9.140625" defaultRowHeight="12" x14ac:dyDescent="0.2"/>
  <cols>
    <col min="1" max="1" width="11.5703125" style="96" customWidth="1"/>
    <col min="2" max="2" width="32.140625" style="96" customWidth="1"/>
    <col min="3" max="3" width="12.42578125" style="96" customWidth="1"/>
    <col min="4" max="6" width="0" style="96" hidden="1" customWidth="1"/>
    <col min="7" max="7" width="37.140625" style="96" hidden="1" customWidth="1"/>
    <col min="8" max="8" width="11.28515625" style="96" customWidth="1"/>
    <col min="9" max="9" width="12.28515625" style="96" customWidth="1"/>
    <col min="10" max="10" width="10.42578125" style="96" customWidth="1"/>
    <col min="11" max="16384" width="9.140625" style="96"/>
  </cols>
  <sheetData>
    <row r="1" spans="1:10" x14ac:dyDescent="0.25">
      <c r="A1" s="100" t="s">
        <v>99</v>
      </c>
    </row>
    <row r="2" spans="1:10" ht="24" x14ac:dyDescent="0.25">
      <c r="A2" s="95" t="s">
        <v>18</v>
      </c>
      <c r="B2" s="95" t="s">
        <v>19</v>
      </c>
      <c r="C2" s="95" t="s">
        <v>20</v>
      </c>
      <c r="D2" s="95" t="s">
        <v>21</v>
      </c>
      <c r="E2" s="95" t="s">
        <v>22</v>
      </c>
      <c r="F2" s="90" t="s">
        <v>23</v>
      </c>
      <c r="G2" s="90" t="s">
        <v>24</v>
      </c>
      <c r="H2" s="90" t="s">
        <v>25</v>
      </c>
      <c r="I2" s="90" t="s">
        <v>26</v>
      </c>
      <c r="J2" s="90" t="s">
        <v>27</v>
      </c>
    </row>
    <row r="3" spans="1:10" ht="36" x14ac:dyDescent="0.25">
      <c r="A3" s="91" t="s">
        <v>28</v>
      </c>
      <c r="B3" s="97" t="s">
        <v>29</v>
      </c>
      <c r="C3" s="92" t="s">
        <v>30</v>
      </c>
      <c r="D3" s="92" t="s">
        <v>31</v>
      </c>
      <c r="E3" s="92" t="s">
        <v>32</v>
      </c>
      <c r="F3" s="92" t="s">
        <v>33</v>
      </c>
      <c r="G3" s="97" t="s">
        <v>34</v>
      </c>
      <c r="H3" s="98">
        <v>40696</v>
      </c>
      <c r="I3" s="98">
        <v>40765</v>
      </c>
      <c r="J3" s="99" t="s">
        <v>35</v>
      </c>
    </row>
    <row r="4" spans="1:10" ht="60" x14ac:dyDescent="0.25">
      <c r="A4" s="91" t="s">
        <v>81</v>
      </c>
      <c r="B4" s="97" t="s">
        <v>82</v>
      </c>
      <c r="C4" s="92" t="s">
        <v>30</v>
      </c>
      <c r="D4" s="92" t="s">
        <v>31</v>
      </c>
      <c r="E4" s="92" t="s">
        <v>32</v>
      </c>
      <c r="F4" s="92" t="s">
        <v>33</v>
      </c>
      <c r="G4" s="97" t="s">
        <v>39</v>
      </c>
      <c r="H4" s="98">
        <v>41157</v>
      </c>
      <c r="I4" s="98">
        <v>41180</v>
      </c>
      <c r="J4" s="99" t="s">
        <v>35</v>
      </c>
    </row>
    <row r="5" spans="1:10" ht="36" x14ac:dyDescent="0.25">
      <c r="A5" s="91" t="s">
        <v>36</v>
      </c>
      <c r="B5" s="97" t="s">
        <v>37</v>
      </c>
      <c r="C5" s="92" t="s">
        <v>38</v>
      </c>
      <c r="D5" s="92" t="s">
        <v>31</v>
      </c>
      <c r="E5" s="92" t="s">
        <v>32</v>
      </c>
      <c r="F5" s="92" t="s">
        <v>33</v>
      </c>
      <c r="G5" s="97" t="s">
        <v>39</v>
      </c>
      <c r="H5" s="98">
        <v>40849</v>
      </c>
      <c r="I5" s="98">
        <v>40888</v>
      </c>
      <c r="J5" s="99" t="s">
        <v>35</v>
      </c>
    </row>
    <row r="6" spans="1:10" ht="48" x14ac:dyDescent="0.25">
      <c r="A6" s="91" t="s">
        <v>71</v>
      </c>
      <c r="B6" s="97" t="s">
        <v>72</v>
      </c>
      <c r="C6" s="92" t="s">
        <v>38</v>
      </c>
      <c r="D6" s="92" t="s">
        <v>31</v>
      </c>
      <c r="E6" s="92" t="s">
        <v>32</v>
      </c>
      <c r="F6" s="92" t="s">
        <v>33</v>
      </c>
      <c r="G6" s="97" t="s">
        <v>34</v>
      </c>
      <c r="H6" s="98">
        <v>41136</v>
      </c>
      <c r="I6" s="98">
        <v>41183</v>
      </c>
      <c r="J6" s="99" t="s">
        <v>35</v>
      </c>
    </row>
    <row r="7" spans="1:10" ht="36" x14ac:dyDescent="0.25">
      <c r="A7" s="91" t="s">
        <v>83</v>
      </c>
      <c r="B7" s="97" t="s">
        <v>84</v>
      </c>
      <c r="C7" s="92" t="s">
        <v>38</v>
      </c>
      <c r="D7" s="92" t="s">
        <v>31</v>
      </c>
      <c r="E7" s="92" t="s">
        <v>32</v>
      </c>
      <c r="F7" s="92" t="s">
        <v>33</v>
      </c>
      <c r="G7" s="97" t="s">
        <v>70</v>
      </c>
      <c r="H7" s="98">
        <v>41206</v>
      </c>
      <c r="I7" s="98">
        <v>41255</v>
      </c>
      <c r="J7" s="99" t="s">
        <v>35</v>
      </c>
    </row>
    <row r="8" spans="1:10" ht="36" x14ac:dyDescent="0.25">
      <c r="A8" s="91" t="s">
        <v>85</v>
      </c>
      <c r="B8" s="97" t="s">
        <v>86</v>
      </c>
      <c r="C8" s="92" t="s">
        <v>38</v>
      </c>
      <c r="D8" s="92" t="s">
        <v>31</v>
      </c>
      <c r="E8" s="92" t="s">
        <v>32</v>
      </c>
      <c r="F8" s="92" t="s">
        <v>33</v>
      </c>
      <c r="G8" s="97" t="s">
        <v>39</v>
      </c>
      <c r="H8" s="98">
        <v>41198</v>
      </c>
      <c r="I8" s="98">
        <v>41253</v>
      </c>
      <c r="J8" s="99" t="s">
        <v>35</v>
      </c>
    </row>
    <row r="9" spans="1:10" ht="24" x14ac:dyDescent="0.25">
      <c r="A9" s="91" t="s">
        <v>64</v>
      </c>
      <c r="B9" s="97" t="s">
        <v>65</v>
      </c>
      <c r="C9" s="92" t="s">
        <v>106</v>
      </c>
      <c r="D9" s="92" t="s">
        <v>48</v>
      </c>
      <c r="E9" s="92" t="s">
        <v>66</v>
      </c>
      <c r="F9" s="92" t="s">
        <v>33</v>
      </c>
      <c r="G9" s="97" t="s">
        <v>55</v>
      </c>
      <c r="H9" s="98">
        <v>40667</v>
      </c>
      <c r="I9" s="98">
        <v>40717</v>
      </c>
      <c r="J9" s="99" t="s">
        <v>35</v>
      </c>
    </row>
    <row r="10" spans="1:10" ht="24" x14ac:dyDescent="0.25">
      <c r="A10" s="93" t="s">
        <v>67</v>
      </c>
      <c r="B10" s="97" t="s">
        <v>65</v>
      </c>
      <c r="C10" s="92" t="s">
        <v>105</v>
      </c>
      <c r="D10" s="92" t="s">
        <v>48</v>
      </c>
      <c r="E10" s="92" t="s">
        <v>66</v>
      </c>
      <c r="F10" s="92" t="s">
        <v>33</v>
      </c>
      <c r="G10" s="97" t="s">
        <v>55</v>
      </c>
      <c r="H10" s="98">
        <v>40681</v>
      </c>
      <c r="I10" s="98">
        <v>40717</v>
      </c>
      <c r="J10" s="99" t="s">
        <v>35</v>
      </c>
    </row>
    <row r="11" spans="1:10" ht="24" x14ac:dyDescent="0.25">
      <c r="A11" s="94" t="s">
        <v>40</v>
      </c>
      <c r="B11" s="97" t="s">
        <v>41</v>
      </c>
      <c r="C11" s="92" t="s">
        <v>42</v>
      </c>
      <c r="D11" s="92" t="s">
        <v>43</v>
      </c>
      <c r="E11" s="92" t="s">
        <v>44</v>
      </c>
      <c r="F11" s="92" t="s">
        <v>33</v>
      </c>
      <c r="G11" s="97" t="s">
        <v>45</v>
      </c>
      <c r="H11" s="98">
        <v>41040</v>
      </c>
      <c r="I11" s="98">
        <v>41182</v>
      </c>
      <c r="J11" s="99" t="s">
        <v>35</v>
      </c>
    </row>
    <row r="12" spans="1:10" ht="24" x14ac:dyDescent="0.25">
      <c r="A12" s="94" t="s">
        <v>46</v>
      </c>
      <c r="B12" s="97" t="s">
        <v>47</v>
      </c>
      <c r="C12" s="92" t="s">
        <v>42</v>
      </c>
      <c r="D12" s="92" t="s">
        <v>48</v>
      </c>
      <c r="E12" s="92" t="s">
        <v>44</v>
      </c>
      <c r="F12" s="92" t="s">
        <v>33</v>
      </c>
      <c r="G12" s="97" t="s">
        <v>34</v>
      </c>
      <c r="H12" s="98">
        <v>41040</v>
      </c>
      <c r="I12" s="98">
        <v>41086</v>
      </c>
      <c r="J12" s="99" t="s">
        <v>35</v>
      </c>
    </row>
    <row r="13" spans="1:10" x14ac:dyDescent="0.25">
      <c r="A13" s="94" t="s">
        <v>73</v>
      </c>
      <c r="B13" s="97" t="s">
        <v>74</v>
      </c>
      <c r="C13" s="92" t="s">
        <v>42</v>
      </c>
      <c r="D13" s="92" t="s">
        <v>43</v>
      </c>
      <c r="E13" s="92" t="s">
        <v>44</v>
      </c>
      <c r="F13" s="92" t="s">
        <v>33</v>
      </c>
      <c r="G13" s="97" t="s">
        <v>45</v>
      </c>
      <c r="H13" s="98">
        <v>41148</v>
      </c>
      <c r="I13" s="98">
        <v>41212</v>
      </c>
      <c r="J13" s="99" t="s">
        <v>35</v>
      </c>
    </row>
    <row r="14" spans="1:10" ht="24" x14ac:dyDescent="0.25">
      <c r="A14" s="94" t="s">
        <v>91</v>
      </c>
      <c r="B14" s="97" t="s">
        <v>92</v>
      </c>
      <c r="C14" s="92" t="s">
        <v>42</v>
      </c>
      <c r="D14" s="92" t="s">
        <v>48</v>
      </c>
      <c r="E14" s="92" t="s">
        <v>44</v>
      </c>
      <c r="F14" s="92" t="s">
        <v>33</v>
      </c>
      <c r="G14" s="97" t="s">
        <v>70</v>
      </c>
      <c r="H14" s="98">
        <v>41303</v>
      </c>
      <c r="I14" s="98">
        <v>41389</v>
      </c>
      <c r="J14" s="99" t="s">
        <v>35</v>
      </c>
    </row>
    <row r="15" spans="1:10" ht="36" x14ac:dyDescent="0.25">
      <c r="A15" s="94" t="s">
        <v>49</v>
      </c>
      <c r="B15" s="97" t="s">
        <v>50</v>
      </c>
      <c r="C15" s="92" t="s">
        <v>51</v>
      </c>
      <c r="D15" s="92" t="s">
        <v>31</v>
      </c>
      <c r="E15" s="92" t="s">
        <v>32</v>
      </c>
      <c r="F15" s="92" t="s">
        <v>33</v>
      </c>
      <c r="G15" s="97" t="s">
        <v>34</v>
      </c>
      <c r="H15" s="98">
        <v>40829</v>
      </c>
      <c r="I15" s="98">
        <v>40891</v>
      </c>
      <c r="J15" s="99" t="s">
        <v>35</v>
      </c>
    </row>
    <row r="16" spans="1:10" ht="24" x14ac:dyDescent="0.25">
      <c r="A16" s="94" t="s">
        <v>75</v>
      </c>
      <c r="B16" s="97" t="s">
        <v>76</v>
      </c>
      <c r="C16" s="92" t="s">
        <v>51</v>
      </c>
      <c r="D16" s="92" t="s">
        <v>48</v>
      </c>
      <c r="E16" s="92" t="s">
        <v>32</v>
      </c>
      <c r="F16" s="92" t="s">
        <v>33</v>
      </c>
      <c r="G16" s="97" t="s">
        <v>55</v>
      </c>
      <c r="H16" s="98">
        <v>41148</v>
      </c>
      <c r="I16" s="98">
        <v>41319</v>
      </c>
      <c r="J16" s="99" t="s">
        <v>35</v>
      </c>
    </row>
    <row r="17" spans="1:10" ht="24" x14ac:dyDescent="0.25">
      <c r="A17" s="94" t="s">
        <v>77</v>
      </c>
      <c r="B17" s="97" t="s">
        <v>78</v>
      </c>
      <c r="C17" s="92" t="s">
        <v>51</v>
      </c>
      <c r="D17" s="92" t="s">
        <v>79</v>
      </c>
      <c r="E17" s="92" t="s">
        <v>32</v>
      </c>
      <c r="F17" s="92" t="s">
        <v>80</v>
      </c>
      <c r="G17" s="97" t="s">
        <v>45</v>
      </c>
      <c r="H17" s="98">
        <v>41162</v>
      </c>
      <c r="I17" s="98">
        <v>41275</v>
      </c>
      <c r="J17" s="99" t="s">
        <v>35</v>
      </c>
    </row>
    <row r="18" spans="1:10" ht="36" x14ac:dyDescent="0.25">
      <c r="A18" s="94" t="s">
        <v>52</v>
      </c>
      <c r="B18" s="97" t="s">
        <v>53</v>
      </c>
      <c r="C18" s="92" t="s">
        <v>54</v>
      </c>
      <c r="D18" s="92" t="s">
        <v>43</v>
      </c>
      <c r="E18" s="92" t="s">
        <v>44</v>
      </c>
      <c r="F18" s="92" t="s">
        <v>33</v>
      </c>
      <c r="G18" s="97" t="s">
        <v>55</v>
      </c>
      <c r="H18" s="98">
        <v>41047</v>
      </c>
      <c r="I18" s="98">
        <v>41182</v>
      </c>
      <c r="J18" s="99" t="s">
        <v>35</v>
      </c>
    </row>
    <row r="19" spans="1:10" ht="24" x14ac:dyDescent="0.25">
      <c r="A19" s="94" t="s">
        <v>56</v>
      </c>
      <c r="B19" s="97" t="s">
        <v>57</v>
      </c>
      <c r="C19" s="92" t="s">
        <v>54</v>
      </c>
      <c r="D19" s="92" t="s">
        <v>48</v>
      </c>
      <c r="E19" s="92" t="s">
        <v>44</v>
      </c>
      <c r="F19" s="92" t="s">
        <v>33</v>
      </c>
      <c r="G19" s="97" t="s">
        <v>45</v>
      </c>
      <c r="H19" s="98">
        <v>40858</v>
      </c>
      <c r="I19" s="98">
        <v>40927</v>
      </c>
      <c r="J19" s="99" t="s">
        <v>35</v>
      </c>
    </row>
    <row r="20" spans="1:10" ht="24" x14ac:dyDescent="0.25">
      <c r="A20" s="94" t="s">
        <v>68</v>
      </c>
      <c r="B20" s="97" t="s">
        <v>69</v>
      </c>
      <c r="C20" s="92" t="s">
        <v>54</v>
      </c>
      <c r="D20" s="92" t="s">
        <v>43</v>
      </c>
      <c r="E20" s="92" t="s">
        <v>44</v>
      </c>
      <c r="F20" s="92" t="s">
        <v>33</v>
      </c>
      <c r="G20" s="97" t="s">
        <v>70</v>
      </c>
      <c r="H20" s="98">
        <v>41109</v>
      </c>
      <c r="I20" s="98">
        <v>41182</v>
      </c>
      <c r="J20" s="99" t="s">
        <v>35</v>
      </c>
    </row>
    <row r="21" spans="1:10" ht="24" x14ac:dyDescent="0.25">
      <c r="A21" s="94" t="s">
        <v>93</v>
      </c>
      <c r="B21" s="97" t="s">
        <v>94</v>
      </c>
      <c r="C21" s="92" t="s">
        <v>95</v>
      </c>
      <c r="D21" s="92" t="s">
        <v>31</v>
      </c>
      <c r="E21" s="92" t="s">
        <v>32</v>
      </c>
      <c r="F21" s="92" t="s">
        <v>33</v>
      </c>
      <c r="G21" s="97" t="s">
        <v>34</v>
      </c>
      <c r="H21" s="98">
        <v>41326</v>
      </c>
      <c r="I21" s="98">
        <v>41389</v>
      </c>
      <c r="J21" s="99" t="s">
        <v>35</v>
      </c>
    </row>
    <row r="22" spans="1:10" ht="24" x14ac:dyDescent="0.25">
      <c r="A22" s="94" t="s">
        <v>87</v>
      </c>
      <c r="B22" s="97" t="s">
        <v>88</v>
      </c>
      <c r="C22" s="92" t="s">
        <v>107</v>
      </c>
      <c r="D22" s="92" t="s">
        <v>48</v>
      </c>
      <c r="E22" s="92" t="s">
        <v>32</v>
      </c>
      <c r="F22" s="92" t="s">
        <v>33</v>
      </c>
      <c r="G22" s="97" t="s">
        <v>39</v>
      </c>
      <c r="H22" s="98">
        <v>41199</v>
      </c>
      <c r="I22" s="98">
        <v>41261</v>
      </c>
      <c r="J22" s="99" t="s">
        <v>35</v>
      </c>
    </row>
    <row r="23" spans="1:10" ht="24" x14ac:dyDescent="0.25">
      <c r="A23" s="94" t="s">
        <v>58</v>
      </c>
      <c r="B23" s="97" t="s">
        <v>59</v>
      </c>
      <c r="C23" s="92" t="s">
        <v>60</v>
      </c>
      <c r="D23" s="92" t="s">
        <v>31</v>
      </c>
      <c r="E23" s="92" t="s">
        <v>61</v>
      </c>
      <c r="F23" s="92" t="s">
        <v>33</v>
      </c>
      <c r="G23" s="97" t="s">
        <v>34</v>
      </c>
      <c r="H23" s="98">
        <v>41002</v>
      </c>
      <c r="I23" s="98">
        <v>41065</v>
      </c>
      <c r="J23" s="99" t="s">
        <v>35</v>
      </c>
    </row>
    <row r="24" spans="1:10" ht="24" x14ac:dyDescent="0.25">
      <c r="A24" s="94" t="s">
        <v>62</v>
      </c>
      <c r="B24" s="97" t="s">
        <v>63</v>
      </c>
      <c r="C24" s="92" t="s">
        <v>60</v>
      </c>
      <c r="D24" s="92" t="s">
        <v>48</v>
      </c>
      <c r="E24" s="92" t="s">
        <v>61</v>
      </c>
      <c r="F24" s="92" t="s">
        <v>33</v>
      </c>
      <c r="G24" s="97" t="s">
        <v>55</v>
      </c>
      <c r="H24" s="98">
        <v>40610</v>
      </c>
      <c r="I24" s="98">
        <v>40689</v>
      </c>
      <c r="J24" s="99" t="s">
        <v>35</v>
      </c>
    </row>
    <row r="25" spans="1:10" ht="24" x14ac:dyDescent="0.25">
      <c r="A25" s="94" t="s">
        <v>89</v>
      </c>
      <c r="B25" s="97" t="s">
        <v>90</v>
      </c>
      <c r="C25" s="92" t="s">
        <v>60</v>
      </c>
      <c r="D25" s="92" t="s">
        <v>48</v>
      </c>
      <c r="E25" s="92" t="s">
        <v>61</v>
      </c>
      <c r="F25" s="92" t="s">
        <v>33</v>
      </c>
      <c r="G25" s="97" t="s">
        <v>45</v>
      </c>
      <c r="H25" s="98">
        <v>41327</v>
      </c>
      <c r="I25" s="98">
        <v>41362</v>
      </c>
      <c r="J25" s="99" t="s">
        <v>35</v>
      </c>
    </row>
    <row r="26" spans="1:10" ht="24" x14ac:dyDescent="0.25">
      <c r="A26" s="94" t="s">
        <v>96</v>
      </c>
      <c r="B26" s="97" t="s">
        <v>97</v>
      </c>
      <c r="C26" s="92" t="s">
        <v>98</v>
      </c>
      <c r="D26" s="92" t="s">
        <v>48</v>
      </c>
      <c r="E26" s="92" t="s">
        <v>44</v>
      </c>
      <c r="F26" s="92" t="s">
        <v>33</v>
      </c>
      <c r="G26" s="97" t="s">
        <v>34</v>
      </c>
      <c r="H26" s="98">
        <v>41331</v>
      </c>
      <c r="I26" s="98">
        <v>41403</v>
      </c>
      <c r="J26" s="99" t="s">
        <v>35</v>
      </c>
    </row>
    <row r="30" spans="1:10" x14ac:dyDescent="0.25">
      <c r="A30" s="96">
        <v>1</v>
      </c>
      <c r="B30" s="96">
        <f>+A30+1</f>
        <v>2</v>
      </c>
      <c r="C30" s="96">
        <f t="shared" ref="C30:J30" si="0">+B30+1</f>
        <v>3</v>
      </c>
      <c r="D30" s="96">
        <f t="shared" si="0"/>
        <v>4</v>
      </c>
      <c r="E30" s="96">
        <f t="shared" si="0"/>
        <v>5</v>
      </c>
      <c r="F30" s="96">
        <f t="shared" si="0"/>
        <v>6</v>
      </c>
      <c r="G30" s="96">
        <f t="shared" si="0"/>
        <v>7</v>
      </c>
      <c r="H30" s="96">
        <f t="shared" si="0"/>
        <v>8</v>
      </c>
      <c r="I30" s="96">
        <f t="shared" si="0"/>
        <v>9</v>
      </c>
      <c r="J30" s="96">
        <f t="shared" si="0"/>
        <v>10</v>
      </c>
    </row>
  </sheetData>
  <sortState ref="A3:M26">
    <sortCondition ref="C3:C26"/>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
  <sheetViews>
    <sheetView workbookViewId="0">
      <selection activeCell="K3" sqref="K3"/>
    </sheetView>
  </sheetViews>
  <sheetFormatPr defaultColWidth="9.140625" defaultRowHeight="15" x14ac:dyDescent="0.25"/>
  <cols>
    <col min="1" max="1" width="22.85546875" style="70" customWidth="1"/>
    <col min="2" max="2" width="12.42578125" style="70" customWidth="1"/>
    <col min="3" max="3" width="14.42578125" style="70" customWidth="1"/>
    <col min="4" max="4" width="18.7109375" style="70" customWidth="1"/>
    <col min="5" max="5" width="9.7109375" style="70" hidden="1" customWidth="1"/>
    <col min="6" max="6" width="9.140625" style="70"/>
    <col min="7" max="7" width="6.28515625" style="70" customWidth="1"/>
    <col min="8" max="8" width="14.140625" style="70" customWidth="1"/>
    <col min="9" max="9" width="7.140625" style="70" customWidth="1"/>
    <col min="10" max="10" width="10.42578125" style="70" customWidth="1"/>
    <col min="11" max="16384" width="9.140625" style="70"/>
  </cols>
  <sheetData>
    <row r="1" spans="1:10" ht="66" customHeight="1" x14ac:dyDescent="0.45">
      <c r="A1" s="114"/>
      <c r="B1" s="159" t="s">
        <v>245</v>
      </c>
      <c r="C1" s="115"/>
      <c r="D1" s="115"/>
      <c r="E1" s="101"/>
      <c r="F1" s="101"/>
      <c r="G1" s="101"/>
      <c r="H1" s="101"/>
    </row>
    <row r="2" spans="1:10" ht="114.6" customHeight="1" x14ac:dyDescent="0.3">
      <c r="A2" s="189" t="s">
        <v>260</v>
      </c>
      <c r="B2" s="189"/>
      <c r="C2" s="189"/>
      <c r="D2" s="189"/>
      <c r="E2" s="189"/>
      <c r="F2" s="189"/>
      <c r="G2" s="189"/>
      <c r="H2" s="189"/>
      <c r="I2" s="189"/>
      <c r="J2" s="189"/>
    </row>
    <row r="3" spans="1:10" ht="80.45" customHeight="1" x14ac:dyDescent="0.3">
      <c r="A3" s="190" t="s">
        <v>255</v>
      </c>
      <c r="B3" s="190"/>
      <c r="C3" s="190"/>
      <c r="D3" s="190"/>
      <c r="E3" s="190"/>
      <c r="F3" s="190"/>
      <c r="G3" s="190"/>
      <c r="H3" s="190"/>
      <c r="I3" s="190"/>
      <c r="J3" s="190"/>
    </row>
    <row r="4" spans="1:10" ht="26.45" customHeight="1" x14ac:dyDescent="0.3">
      <c r="A4" s="117"/>
      <c r="B4" s="117"/>
      <c r="C4" s="117"/>
      <c r="D4" s="117"/>
      <c r="E4" s="102"/>
    </row>
    <row r="5" spans="1:10" ht="18" x14ac:dyDescent="0.35">
      <c r="A5" s="191"/>
      <c r="B5" s="192"/>
      <c r="C5" s="117"/>
      <c r="D5" s="117"/>
      <c r="E5" s="102"/>
    </row>
    <row r="6" spans="1:10" ht="14.45" x14ac:dyDescent="0.3">
      <c r="A6" s="118"/>
      <c r="B6" s="116"/>
      <c r="C6" s="117"/>
      <c r="D6" s="117"/>
      <c r="E6" s="102"/>
    </row>
    <row r="7" spans="1:10" ht="37.9" customHeight="1" x14ac:dyDescent="0.3">
      <c r="A7" s="160" t="s">
        <v>246</v>
      </c>
      <c r="B7" s="193">
        <v>40492</v>
      </c>
      <c r="C7" s="194"/>
      <c r="D7" s="194"/>
      <c r="E7" s="194"/>
      <c r="F7" s="194"/>
      <c r="G7" s="194"/>
      <c r="H7" s="194"/>
      <c r="I7" s="194"/>
      <c r="J7" s="195"/>
    </row>
    <row r="8" spans="1:10" ht="34.15" customHeight="1" x14ac:dyDescent="0.3">
      <c r="A8" s="160" t="s">
        <v>247</v>
      </c>
      <c r="B8" s="193"/>
      <c r="C8" s="194"/>
      <c r="D8" s="194"/>
      <c r="E8" s="194"/>
      <c r="F8" s="194"/>
      <c r="G8" s="194"/>
      <c r="H8" s="194"/>
      <c r="I8" s="194"/>
      <c r="J8" s="195"/>
    </row>
    <row r="9" spans="1:10" ht="21" customHeight="1" x14ac:dyDescent="0.35">
      <c r="A9" s="186"/>
      <c r="B9" s="187"/>
      <c r="C9" s="187"/>
      <c r="D9" s="187"/>
      <c r="E9" s="187"/>
      <c r="F9" s="187"/>
      <c r="G9" s="187"/>
      <c r="H9" s="187"/>
      <c r="I9" s="187"/>
      <c r="J9" s="188"/>
    </row>
    <row r="10" spans="1:10" ht="24.6" customHeight="1" x14ac:dyDescent="0.3">
      <c r="A10" s="161"/>
      <c r="B10" s="182" t="s">
        <v>14</v>
      </c>
      <c r="C10" s="182"/>
      <c r="D10" s="182"/>
      <c r="E10" s="162"/>
      <c r="F10" s="182" t="s">
        <v>248</v>
      </c>
      <c r="G10" s="182"/>
      <c r="H10" s="163" t="s">
        <v>249</v>
      </c>
      <c r="I10" s="182" t="s">
        <v>250</v>
      </c>
      <c r="J10" s="182"/>
    </row>
    <row r="11" spans="1:10" ht="28.15" customHeight="1" x14ac:dyDescent="0.3">
      <c r="A11" s="166" t="s">
        <v>251</v>
      </c>
      <c r="B11" s="183" t="s">
        <v>252</v>
      </c>
      <c r="C11" s="183"/>
      <c r="D11" s="183"/>
      <c r="E11" s="164"/>
      <c r="F11" s="184" t="s">
        <v>48</v>
      </c>
      <c r="G11" s="184"/>
      <c r="H11" s="165" t="s">
        <v>253</v>
      </c>
      <c r="I11" s="185" t="s">
        <v>254</v>
      </c>
      <c r="J11" s="185"/>
    </row>
    <row r="12" spans="1:10" ht="14.45" x14ac:dyDescent="0.3">
      <c r="A12" s="127"/>
      <c r="B12" s="126"/>
      <c r="C12" s="126"/>
      <c r="D12" s="128"/>
    </row>
    <row r="13" spans="1:10" ht="14.45" x14ac:dyDescent="0.3">
      <c r="A13" s="104"/>
      <c r="D13" s="103"/>
    </row>
  </sheetData>
  <mergeCells count="12">
    <mergeCell ref="A9:J9"/>
    <mergeCell ref="A2:J2"/>
    <mergeCell ref="A3:J3"/>
    <mergeCell ref="A5:B5"/>
    <mergeCell ref="B7:J7"/>
    <mergeCell ref="B8:J8"/>
    <mergeCell ref="B10:D10"/>
    <mergeCell ref="F10:G10"/>
    <mergeCell ref="I10:J10"/>
    <mergeCell ref="B11:D11"/>
    <mergeCell ref="F11:G11"/>
    <mergeCell ref="I11:J11"/>
  </mergeCells>
  <pageMargins left="0.7" right="0.7" top="0.75" bottom="0.75" header="0.3" footer="0.3"/>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showGridLines="0" zoomScale="98" zoomScaleNormal="98" workbookViewId="0">
      <selection activeCell="L6" sqref="L6"/>
    </sheetView>
  </sheetViews>
  <sheetFormatPr defaultColWidth="9.140625" defaultRowHeight="15" x14ac:dyDescent="0.25"/>
  <cols>
    <col min="1" max="1" width="9.85546875" customWidth="1"/>
    <col min="2" max="2" width="40.85546875" customWidth="1"/>
    <col min="3" max="3" width="19.5703125" style="42" customWidth="1"/>
    <col min="4" max="7" width="19.5703125" customWidth="1"/>
    <col min="8" max="8" width="6" bestFit="1" customWidth="1"/>
    <col min="9" max="76" width="4.7109375" customWidth="1"/>
  </cols>
  <sheetData>
    <row r="1" spans="1:9" ht="24" thickBot="1" x14ac:dyDescent="0.35">
      <c r="A1" s="28" t="s">
        <v>118</v>
      </c>
      <c r="B1" s="29"/>
      <c r="C1" s="29"/>
      <c r="D1" s="30"/>
      <c r="E1" s="30"/>
      <c r="F1" s="38" t="s">
        <v>119</v>
      </c>
      <c r="G1" s="125">
        <v>41508</v>
      </c>
      <c r="H1" s="37"/>
    </row>
    <row r="2" spans="1:9" ht="19.5" customHeight="1" thickTop="1" x14ac:dyDescent="0.3">
      <c r="A2" s="216" t="s">
        <v>120</v>
      </c>
      <c r="B2" s="217"/>
      <c r="C2" s="49" t="s">
        <v>121</v>
      </c>
      <c r="D2" s="43"/>
      <c r="E2" s="43"/>
      <c r="F2" s="43"/>
      <c r="G2" s="23"/>
      <c r="H2" s="5"/>
    </row>
    <row r="3" spans="1:9" ht="21" customHeight="1" thickBot="1" x14ac:dyDescent="0.35">
      <c r="A3" s="222" t="s">
        <v>122</v>
      </c>
      <c r="B3" s="223"/>
      <c r="C3" s="50" t="s">
        <v>123</v>
      </c>
      <c r="D3" s="33"/>
      <c r="E3" s="31"/>
      <c r="F3" s="31"/>
      <c r="G3" s="24"/>
      <c r="H3" s="8"/>
    </row>
    <row r="4" spans="1:9" ht="19.5" customHeight="1" thickTop="1" x14ac:dyDescent="0.3">
      <c r="A4" s="218" t="s">
        <v>54</v>
      </c>
      <c r="B4" s="219"/>
      <c r="C4" s="26" t="s">
        <v>244</v>
      </c>
      <c r="D4" s="47"/>
      <c r="E4" s="26"/>
      <c r="F4" s="32"/>
      <c r="G4" s="4"/>
      <c r="H4" s="5"/>
    </row>
    <row r="5" spans="1:9" ht="18" customHeight="1" thickBot="1" x14ac:dyDescent="0.35">
      <c r="A5" s="220" t="s">
        <v>125</v>
      </c>
      <c r="B5" s="221"/>
      <c r="C5" s="144">
        <v>40492</v>
      </c>
      <c r="D5" s="69"/>
      <c r="E5" s="141" t="s">
        <v>151</v>
      </c>
      <c r="F5" s="86"/>
      <c r="G5" s="36"/>
      <c r="H5" s="8"/>
    </row>
    <row r="6" spans="1:9" ht="126.75" customHeight="1" thickTop="1" thickBot="1" x14ac:dyDescent="0.35">
      <c r="A6" s="224" t="s">
        <v>126</v>
      </c>
      <c r="B6" s="225"/>
      <c r="C6" s="131" t="s">
        <v>127</v>
      </c>
      <c r="D6" s="131" t="s">
        <v>128</v>
      </c>
      <c r="E6" s="132" t="s">
        <v>129</v>
      </c>
      <c r="F6" s="132" t="s">
        <v>129</v>
      </c>
      <c r="G6" s="132" t="s">
        <v>130</v>
      </c>
      <c r="H6" s="67" t="s">
        <v>0</v>
      </c>
      <c r="I6" s="22"/>
    </row>
    <row r="7" spans="1:9" ht="11.25" customHeight="1" thickTop="1" thickBot="1" x14ac:dyDescent="0.35">
      <c r="A7" s="212" t="s">
        <v>1</v>
      </c>
      <c r="B7" s="213"/>
      <c r="C7" s="58" t="s">
        <v>2</v>
      </c>
      <c r="D7" s="59" t="s">
        <v>3</v>
      </c>
      <c r="E7" s="60" t="s">
        <v>4</v>
      </c>
      <c r="F7" s="59" t="s">
        <v>5</v>
      </c>
      <c r="G7" s="61" t="s">
        <v>6</v>
      </c>
      <c r="H7" s="62" t="s">
        <v>7</v>
      </c>
    </row>
    <row r="8" spans="1:9" ht="22.5" customHeight="1" thickTop="1" x14ac:dyDescent="0.3">
      <c r="A8" s="210" t="s">
        <v>131</v>
      </c>
      <c r="B8" s="211"/>
      <c r="C8" s="120">
        <v>10</v>
      </c>
      <c r="D8" s="54">
        <v>5</v>
      </c>
      <c r="E8" s="55">
        <v>10</v>
      </c>
      <c r="F8" s="56">
        <v>10</v>
      </c>
      <c r="G8" s="55">
        <v>5</v>
      </c>
      <c r="H8" s="57">
        <f>+(C8+D8+E8+F8+G8)/50</f>
        <v>0.8</v>
      </c>
      <c r="I8" s="45"/>
    </row>
    <row r="9" spans="1:9" s="69" customFormat="1" ht="22.5" customHeight="1" x14ac:dyDescent="0.3">
      <c r="A9" s="210" t="s">
        <v>132</v>
      </c>
      <c r="B9" s="211"/>
      <c r="C9" s="120"/>
      <c r="D9" s="54"/>
      <c r="E9" s="55"/>
      <c r="F9" s="56"/>
      <c r="G9" s="55"/>
      <c r="H9" s="57"/>
      <c r="I9" s="45"/>
    </row>
    <row r="10" spans="1:9" ht="24.6" customHeight="1" x14ac:dyDescent="0.3">
      <c r="A10" s="214" t="s">
        <v>133</v>
      </c>
      <c r="B10" s="215"/>
      <c r="C10" s="119">
        <v>4</v>
      </c>
      <c r="D10" s="80">
        <v>4</v>
      </c>
      <c r="E10" s="81">
        <v>5</v>
      </c>
      <c r="F10" s="82">
        <v>4</v>
      </c>
      <c r="G10" s="83">
        <v>4</v>
      </c>
      <c r="H10" s="44">
        <f t="shared" ref="H10:H15" si="0">+(D10+E10+F10+G10)/40</f>
        <v>0.42499999999999999</v>
      </c>
      <c r="I10" s="45"/>
    </row>
    <row r="11" spans="1:9" ht="21" customHeight="1" x14ac:dyDescent="0.3">
      <c r="A11" s="208" t="s">
        <v>134</v>
      </c>
      <c r="B11" s="209"/>
      <c r="C11" s="119">
        <v>0</v>
      </c>
      <c r="D11" s="84">
        <v>0</v>
      </c>
      <c r="E11" s="83">
        <v>0</v>
      </c>
      <c r="F11" s="82">
        <v>0</v>
      </c>
      <c r="G11" s="83">
        <v>0</v>
      </c>
      <c r="H11" s="44">
        <f t="shared" si="0"/>
        <v>0</v>
      </c>
      <c r="I11" s="45"/>
    </row>
    <row r="12" spans="1:9" ht="19.5" customHeight="1" x14ac:dyDescent="0.3">
      <c r="A12" s="208" t="s">
        <v>135</v>
      </c>
      <c r="B12" s="209"/>
      <c r="C12" s="119">
        <v>0</v>
      </c>
      <c r="D12" s="84">
        <v>0</v>
      </c>
      <c r="E12" s="83">
        <v>0</v>
      </c>
      <c r="F12" s="82">
        <v>0</v>
      </c>
      <c r="G12" s="83">
        <v>0</v>
      </c>
      <c r="H12" s="44">
        <f t="shared" si="0"/>
        <v>0</v>
      </c>
      <c r="I12" s="45"/>
    </row>
    <row r="13" spans="1:9" ht="19.5" customHeight="1" x14ac:dyDescent="0.3">
      <c r="A13" s="208" t="s">
        <v>136</v>
      </c>
      <c r="B13" s="209"/>
      <c r="C13" s="119">
        <v>0</v>
      </c>
      <c r="D13" s="84">
        <v>0</v>
      </c>
      <c r="E13" s="83">
        <v>0</v>
      </c>
      <c r="F13" s="82">
        <v>0</v>
      </c>
      <c r="G13" s="83">
        <v>0</v>
      </c>
      <c r="H13" s="44">
        <f t="shared" si="0"/>
        <v>0</v>
      </c>
      <c r="I13" s="45"/>
    </row>
    <row r="14" spans="1:9" s="69" customFormat="1" ht="22.5" customHeight="1" x14ac:dyDescent="0.3">
      <c r="A14" s="210" t="s">
        <v>262</v>
      </c>
      <c r="B14" s="211"/>
      <c r="C14" s="120">
        <v>0</v>
      </c>
      <c r="D14" s="54">
        <v>0</v>
      </c>
      <c r="E14" s="55">
        <v>0</v>
      </c>
      <c r="F14" s="56">
        <v>0</v>
      </c>
      <c r="G14" s="55">
        <v>0</v>
      </c>
      <c r="H14" s="57">
        <f t="shared" si="0"/>
        <v>0</v>
      </c>
      <c r="I14" s="45"/>
    </row>
    <row r="15" spans="1:9" s="69" customFormat="1" ht="22.5" customHeight="1" x14ac:dyDescent="0.3">
      <c r="A15" s="210" t="s">
        <v>263</v>
      </c>
      <c r="B15" s="211"/>
      <c r="C15" s="120">
        <v>0</v>
      </c>
      <c r="D15" s="54">
        <v>0</v>
      </c>
      <c r="E15" s="55">
        <v>0</v>
      </c>
      <c r="F15" s="56">
        <v>0</v>
      </c>
      <c r="G15" s="55">
        <v>0</v>
      </c>
      <c r="H15" s="57">
        <f t="shared" si="0"/>
        <v>0</v>
      </c>
      <c r="I15" s="45"/>
    </row>
    <row r="16" spans="1:9" ht="14.45" x14ac:dyDescent="0.3">
      <c r="A16" s="68" t="s">
        <v>137</v>
      </c>
      <c r="B16" s="69"/>
      <c r="C16" s="69"/>
      <c r="D16" s="69"/>
      <c r="E16" s="69"/>
      <c r="F16" s="69"/>
      <c r="G16" s="69"/>
      <c r="H16" s="69"/>
    </row>
    <row r="17" spans="1:9" ht="14.45" x14ac:dyDescent="0.3">
      <c r="A17" s="69"/>
      <c r="B17" s="2"/>
      <c r="C17" s="2"/>
      <c r="D17" s="69"/>
      <c r="E17" s="69"/>
      <c r="F17" s="69"/>
      <c r="G17" s="69"/>
      <c r="H17" s="69"/>
    </row>
    <row r="18" spans="1:9" s="35" customFormat="1" ht="18.75" customHeight="1" x14ac:dyDescent="0.3">
      <c r="A18" s="68" t="s">
        <v>138</v>
      </c>
      <c r="B18" s="68"/>
      <c r="C18" s="68"/>
      <c r="D18" s="68"/>
      <c r="E18" s="68"/>
      <c r="F18" s="68"/>
      <c r="G18" s="68"/>
      <c r="H18" s="68"/>
      <c r="I18" s="42"/>
    </row>
    <row r="19" spans="1:9" s="37" customFormat="1" ht="21.75" customHeight="1" x14ac:dyDescent="0.3">
      <c r="A19" s="199" t="s">
        <v>131</v>
      </c>
      <c r="B19" s="200"/>
      <c r="C19" s="200"/>
      <c r="D19" s="200"/>
      <c r="E19" s="200"/>
      <c r="F19" s="200"/>
      <c r="G19" s="200"/>
      <c r="H19" s="201"/>
    </row>
    <row r="20" spans="1:9" s="69" customFormat="1" ht="18" customHeight="1" x14ac:dyDescent="0.3">
      <c r="A20" s="196" t="s">
        <v>139</v>
      </c>
      <c r="B20" s="197"/>
      <c r="C20" s="197"/>
      <c r="D20" s="197"/>
      <c r="E20" s="197"/>
      <c r="F20" s="197"/>
      <c r="G20" s="197"/>
      <c r="H20" s="198"/>
    </row>
    <row r="21" spans="1:9" s="69" customFormat="1" ht="17.25" customHeight="1" x14ac:dyDescent="0.3">
      <c r="A21" s="196" t="s">
        <v>140</v>
      </c>
      <c r="B21" s="197"/>
      <c r="C21" s="197"/>
      <c r="D21" s="197"/>
      <c r="E21" s="197"/>
      <c r="F21" s="197"/>
      <c r="G21" s="197"/>
      <c r="H21" s="198"/>
    </row>
    <row r="22" spans="1:9" s="69" customFormat="1" ht="18" customHeight="1" x14ac:dyDescent="0.3">
      <c r="A22" s="196" t="s">
        <v>141</v>
      </c>
      <c r="B22" s="197"/>
      <c r="C22" s="197"/>
      <c r="D22" s="197"/>
      <c r="E22" s="197"/>
      <c r="F22" s="197"/>
      <c r="G22" s="197"/>
      <c r="H22" s="198"/>
    </row>
    <row r="23" spans="1:9" s="69" customFormat="1" ht="18.75" customHeight="1" x14ac:dyDescent="0.3">
      <c r="A23" s="196" t="s">
        <v>142</v>
      </c>
      <c r="B23" s="197"/>
      <c r="C23" s="197"/>
      <c r="D23" s="197"/>
      <c r="E23" s="197"/>
      <c r="F23" s="197"/>
      <c r="G23" s="197"/>
      <c r="H23" s="198"/>
    </row>
    <row r="24" spans="1:9" s="37" customFormat="1" ht="14.45" x14ac:dyDescent="0.3">
      <c r="A24" s="207" t="s">
        <v>143</v>
      </c>
      <c r="B24" s="207"/>
      <c r="C24" s="207"/>
      <c r="D24" s="207"/>
      <c r="E24" s="207"/>
      <c r="F24" s="207"/>
      <c r="G24" s="207"/>
      <c r="H24" s="207"/>
    </row>
    <row r="25" spans="1:9" s="85" customFormat="1" ht="14.45" x14ac:dyDescent="0.3">
      <c r="A25" s="207" t="s">
        <v>144</v>
      </c>
      <c r="B25" s="207"/>
      <c r="C25" s="207"/>
      <c r="D25" s="207"/>
      <c r="E25" s="207"/>
      <c r="F25" s="207"/>
      <c r="G25" s="207"/>
      <c r="H25" s="207"/>
    </row>
    <row r="26" spans="1:9" s="70" customFormat="1" ht="14.45" x14ac:dyDescent="0.3">
      <c r="A26" s="202" t="s">
        <v>145</v>
      </c>
      <c r="B26" s="203"/>
      <c r="C26" s="203"/>
      <c r="D26" s="203"/>
      <c r="E26" s="203"/>
      <c r="F26" s="203"/>
      <c r="G26" s="203"/>
      <c r="H26" s="203"/>
    </row>
    <row r="27" spans="1:9" ht="14.45" x14ac:dyDescent="0.3">
      <c r="A27" s="196" t="s">
        <v>146</v>
      </c>
      <c r="B27" s="197"/>
      <c r="C27" s="197"/>
      <c r="D27" s="197"/>
      <c r="E27" s="197"/>
      <c r="F27" s="197"/>
      <c r="G27" s="197"/>
      <c r="H27" s="198"/>
    </row>
    <row r="28" spans="1:9" ht="24" customHeight="1" x14ac:dyDescent="0.3">
      <c r="A28" s="196" t="s">
        <v>147</v>
      </c>
      <c r="B28" s="197"/>
      <c r="C28" s="197"/>
      <c r="D28" s="197"/>
      <c r="E28" s="197"/>
      <c r="F28" s="197"/>
      <c r="G28" s="197"/>
      <c r="H28" s="198"/>
    </row>
    <row r="29" spans="1:9" ht="16.5" customHeight="1" x14ac:dyDescent="0.25">
      <c r="A29" s="199" t="s">
        <v>132</v>
      </c>
      <c r="B29" s="200"/>
      <c r="C29" s="200"/>
      <c r="D29" s="200"/>
      <c r="E29" s="200"/>
      <c r="F29" s="200"/>
      <c r="G29" s="200"/>
      <c r="H29" s="201"/>
    </row>
    <row r="30" spans="1:9" ht="15" customHeight="1" x14ac:dyDescent="0.25">
      <c r="A30" s="196" t="s">
        <v>148</v>
      </c>
      <c r="B30" s="197"/>
      <c r="C30" s="197"/>
      <c r="D30" s="197"/>
      <c r="E30" s="197"/>
      <c r="F30" s="197"/>
      <c r="G30" s="197"/>
      <c r="H30" s="198"/>
    </row>
    <row r="31" spans="1:9" ht="15.75" customHeight="1" x14ac:dyDescent="0.25">
      <c r="A31" s="207" t="s">
        <v>149</v>
      </c>
      <c r="B31" s="207"/>
      <c r="C31" s="207"/>
      <c r="D31" s="207"/>
      <c r="E31" s="207"/>
      <c r="F31" s="207"/>
      <c r="G31" s="207"/>
      <c r="H31" s="207"/>
    </row>
    <row r="32" spans="1:9" s="69" customFormat="1" ht="15.75" customHeight="1" x14ac:dyDescent="0.25">
      <c r="A32" s="199" t="s">
        <v>116</v>
      </c>
      <c r="B32" s="200"/>
      <c r="C32" s="200"/>
      <c r="D32" s="200"/>
      <c r="E32" s="200"/>
      <c r="F32" s="200"/>
      <c r="G32" s="200"/>
      <c r="H32" s="201"/>
    </row>
    <row r="33" spans="1:8" s="69" customFormat="1" ht="18" customHeight="1" x14ac:dyDescent="0.25">
      <c r="A33" s="204" t="s">
        <v>150</v>
      </c>
      <c r="B33" s="205"/>
      <c r="C33" s="205"/>
      <c r="D33" s="205"/>
      <c r="E33" s="205"/>
      <c r="F33" s="205"/>
      <c r="G33" s="205"/>
      <c r="H33" s="206"/>
    </row>
    <row r="34" spans="1:8" x14ac:dyDescent="0.25">
      <c r="A34" s="199" t="s">
        <v>117</v>
      </c>
      <c r="B34" s="200"/>
      <c r="C34" s="200"/>
      <c r="D34" s="200"/>
      <c r="E34" s="200"/>
      <c r="F34" s="200"/>
      <c r="G34" s="200"/>
      <c r="H34" s="201"/>
    </row>
    <row r="35" spans="1:8" x14ac:dyDescent="0.25">
      <c r="A35" s="202" t="s">
        <v>150</v>
      </c>
      <c r="B35" s="203"/>
      <c r="C35" s="203"/>
      <c r="D35" s="203"/>
      <c r="E35" s="203"/>
      <c r="F35" s="203"/>
      <c r="G35" s="203"/>
      <c r="H35" s="203"/>
    </row>
  </sheetData>
  <sheetProtection formatRows="0" insertRows="0" deleteRows="0" selectLockedCells="1"/>
  <mergeCells count="31">
    <mergeCell ref="A2:B2"/>
    <mergeCell ref="A4:B4"/>
    <mergeCell ref="A5:B5"/>
    <mergeCell ref="A3:B3"/>
    <mergeCell ref="A6:B6"/>
    <mergeCell ref="A7:B7"/>
    <mergeCell ref="A8:B8"/>
    <mergeCell ref="A10:B10"/>
    <mergeCell ref="A11:B11"/>
    <mergeCell ref="A12:B12"/>
    <mergeCell ref="A9:B9"/>
    <mergeCell ref="A13:B13"/>
    <mergeCell ref="A26:H26"/>
    <mergeCell ref="A19:H19"/>
    <mergeCell ref="A24:H24"/>
    <mergeCell ref="A25:H25"/>
    <mergeCell ref="A14:B14"/>
    <mergeCell ref="A15:B15"/>
    <mergeCell ref="A20:H20"/>
    <mergeCell ref="A21:H21"/>
    <mergeCell ref="A22:H22"/>
    <mergeCell ref="A23:H23"/>
    <mergeCell ref="A27:H27"/>
    <mergeCell ref="A28:H28"/>
    <mergeCell ref="A34:H34"/>
    <mergeCell ref="A35:H35"/>
    <mergeCell ref="A32:H32"/>
    <mergeCell ref="A33:H33"/>
    <mergeCell ref="A29:H29"/>
    <mergeCell ref="A30:H30"/>
    <mergeCell ref="A31:H31"/>
  </mergeCells>
  <pageMargins left="0.7" right="0.7" top="0.75" bottom="0.75" header="0.3" footer="0.3"/>
  <pageSetup scale="75" fitToHeight="0" orientation="landscape" r:id="rId1"/>
  <headerFooter>
    <oddFooter>Page &amp;P</oddFooter>
  </headerFooter>
  <rowBreaks count="1" manualBreakCount="1">
    <brk id="25" max="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4"/>
  <sheetViews>
    <sheetView showGridLines="0" zoomScale="98" zoomScaleNormal="98" workbookViewId="0">
      <selection activeCell="K6" sqref="K6"/>
    </sheetView>
  </sheetViews>
  <sheetFormatPr defaultColWidth="9.140625" defaultRowHeight="15" x14ac:dyDescent="0.25"/>
  <cols>
    <col min="1" max="1" width="32.5703125" style="46" customWidth="1"/>
    <col min="2" max="2" width="28.5703125" style="46" customWidth="1"/>
    <col min="3" max="6" width="19.5703125" style="46" customWidth="1"/>
    <col min="7" max="7" width="9" style="46" customWidth="1"/>
    <col min="8" max="75" width="4.7109375" style="46" customWidth="1"/>
    <col min="76" max="16384" width="9.140625" style="46"/>
  </cols>
  <sheetData>
    <row r="1" spans="1:8" ht="24.6" thickTop="1" thickBot="1" x14ac:dyDescent="0.35">
      <c r="A1" s="178" t="s">
        <v>152</v>
      </c>
      <c r="B1" s="179"/>
      <c r="C1" s="179"/>
      <c r="D1" s="32"/>
      <c r="E1" s="175" t="s">
        <v>119</v>
      </c>
      <c r="F1" s="180">
        <v>41508</v>
      </c>
      <c r="G1" s="5"/>
    </row>
    <row r="2" spans="1:8" ht="48.75" customHeight="1" thickTop="1" x14ac:dyDescent="0.3">
      <c r="A2" s="242" t="s">
        <v>153</v>
      </c>
      <c r="B2" s="243"/>
      <c r="C2" s="227" t="s">
        <v>154</v>
      </c>
      <c r="D2" s="227"/>
      <c r="E2" s="227"/>
      <c r="F2" s="227"/>
      <c r="G2" s="228"/>
    </row>
    <row r="3" spans="1:8" ht="21" customHeight="1" thickBot="1" x14ac:dyDescent="0.35">
      <c r="A3" s="222" t="s">
        <v>122</v>
      </c>
      <c r="B3" s="223"/>
      <c r="C3" s="50" t="s">
        <v>123</v>
      </c>
      <c r="D3" s="33"/>
      <c r="E3" s="31"/>
      <c r="F3" s="31"/>
      <c r="G3" s="8"/>
    </row>
    <row r="4" spans="1:8" ht="19.5" customHeight="1" thickTop="1" x14ac:dyDescent="0.3">
      <c r="A4" s="218" t="s">
        <v>54</v>
      </c>
      <c r="B4" s="219"/>
      <c r="C4" s="26" t="s">
        <v>244</v>
      </c>
      <c r="D4" s="47"/>
      <c r="E4" s="26"/>
      <c r="F4" s="32"/>
      <c r="G4" s="5"/>
    </row>
    <row r="5" spans="1:8" ht="18" customHeight="1" thickBot="1" x14ac:dyDescent="0.35">
      <c r="A5" s="220" t="str">
        <f>+'1 Integration'!A5:B5</f>
        <v>SPCR Endorsement Date:</v>
      </c>
      <c r="B5" s="221"/>
      <c r="C5" s="145">
        <v>40492</v>
      </c>
      <c r="D5" s="157"/>
      <c r="E5" s="66" t="str">
        <f>+'1 Integration'!E5</f>
        <v>SPCR Completion Date:</v>
      </c>
      <c r="F5" s="152"/>
      <c r="G5" s="8"/>
    </row>
    <row r="6" spans="1:8" ht="126.75" customHeight="1" thickTop="1" thickBot="1" x14ac:dyDescent="0.35">
      <c r="A6" s="224" t="s">
        <v>155</v>
      </c>
      <c r="B6" s="225"/>
      <c r="C6" s="129" t="s">
        <v>156</v>
      </c>
      <c r="D6" s="130" t="s">
        <v>157</v>
      </c>
      <c r="E6" s="131" t="s">
        <v>158</v>
      </c>
      <c r="F6" s="131" t="s">
        <v>159</v>
      </c>
      <c r="G6" s="67" t="s">
        <v>0</v>
      </c>
      <c r="H6" s="22"/>
    </row>
    <row r="7" spans="1:8" ht="9.75" customHeight="1" thickTop="1" thickBot="1" x14ac:dyDescent="0.35">
      <c r="A7" s="212" t="s">
        <v>1</v>
      </c>
      <c r="B7" s="213"/>
      <c r="C7" s="58" t="s">
        <v>2</v>
      </c>
      <c r="D7" s="59" t="s">
        <v>3</v>
      </c>
      <c r="E7" s="60" t="s">
        <v>4</v>
      </c>
      <c r="F7" s="60" t="s">
        <v>5</v>
      </c>
      <c r="G7" s="62" t="s">
        <v>6</v>
      </c>
    </row>
    <row r="8" spans="1:8" ht="15.75" customHeight="1" thickTop="1" x14ac:dyDescent="0.3">
      <c r="A8" s="238" t="s">
        <v>259</v>
      </c>
      <c r="B8" s="239"/>
      <c r="C8" s="138">
        <v>6</v>
      </c>
      <c r="D8" s="139">
        <v>5</v>
      </c>
      <c r="E8" s="140">
        <v>4</v>
      </c>
      <c r="F8" s="140">
        <v>8</v>
      </c>
      <c r="G8" s="57">
        <f>+(D8+E8+F8+C8)/40</f>
        <v>0.57499999999999996</v>
      </c>
      <c r="H8" s="177"/>
    </row>
    <row r="9" spans="1:8" s="69" customFormat="1" ht="15.75" customHeight="1" x14ac:dyDescent="0.3">
      <c r="A9" s="148" t="s">
        <v>258</v>
      </c>
      <c r="B9" s="149"/>
      <c r="C9" s="138"/>
      <c r="D9" s="139"/>
      <c r="E9" s="140"/>
      <c r="F9" s="140"/>
      <c r="G9" s="57"/>
      <c r="H9" s="177"/>
    </row>
    <row r="10" spans="1:8" ht="15.75" customHeight="1" x14ac:dyDescent="0.3">
      <c r="A10" s="240" t="str">
        <f>+'1 Integration'!A10:B10</f>
        <v>Rural Development (Agriculture, Livestock and Environment)</v>
      </c>
      <c r="B10" s="241"/>
      <c r="C10" s="134">
        <v>5</v>
      </c>
      <c r="D10" s="135">
        <v>5</v>
      </c>
      <c r="E10" s="136">
        <v>4</v>
      </c>
      <c r="F10" s="136">
        <v>8</v>
      </c>
      <c r="G10" s="44">
        <f t="shared" ref="G10:G15" si="0">+(D10+E10+F10+C10)/40</f>
        <v>0.55000000000000004</v>
      </c>
      <c r="H10" s="177"/>
    </row>
    <row r="11" spans="1:8" ht="15.75" customHeight="1" x14ac:dyDescent="0.3">
      <c r="A11" s="240" t="str">
        <f>+'1 Integration'!A11:B11</f>
        <v>Health</v>
      </c>
      <c r="B11" s="241"/>
      <c r="C11" s="134">
        <v>4</v>
      </c>
      <c r="D11" s="135">
        <v>1</v>
      </c>
      <c r="E11" s="136">
        <v>1</v>
      </c>
      <c r="F11" s="136">
        <v>8</v>
      </c>
      <c r="G11" s="44">
        <f t="shared" si="0"/>
        <v>0.35</v>
      </c>
      <c r="H11" s="177"/>
    </row>
    <row r="12" spans="1:8" ht="15.75" customHeight="1" x14ac:dyDescent="0.3">
      <c r="A12" s="240" t="str">
        <f>+'1 Integration'!A12:B12</f>
        <v>Water ressource management</v>
      </c>
      <c r="B12" s="241"/>
      <c r="C12" s="134">
        <v>5</v>
      </c>
      <c r="D12" s="135">
        <v>3</v>
      </c>
      <c r="E12" s="136">
        <v>3</v>
      </c>
      <c r="F12" s="136">
        <v>8</v>
      </c>
      <c r="G12" s="44">
        <f t="shared" si="0"/>
        <v>0.47499999999999998</v>
      </c>
      <c r="H12" s="177"/>
    </row>
    <row r="13" spans="1:8" s="69" customFormat="1" ht="15.75" customHeight="1" x14ac:dyDescent="0.3">
      <c r="A13" s="240" t="str">
        <f>+'1 Integration'!A13:B13</f>
        <v>Transport and Equipment</v>
      </c>
      <c r="B13" s="241"/>
      <c r="C13" s="134">
        <v>2</v>
      </c>
      <c r="D13" s="135">
        <v>2</v>
      </c>
      <c r="E13" s="136">
        <v>1</v>
      </c>
      <c r="F13" s="136">
        <v>8</v>
      </c>
      <c r="G13" s="44">
        <f t="shared" si="0"/>
        <v>0.32500000000000001</v>
      </c>
      <c r="H13" s="177"/>
    </row>
    <row r="14" spans="1:8" s="2" customFormat="1" ht="15.75" customHeight="1" x14ac:dyDescent="0.3">
      <c r="A14" s="244" t="s">
        <v>256</v>
      </c>
      <c r="B14" s="245"/>
      <c r="C14" s="134">
        <v>0</v>
      </c>
      <c r="D14" s="135">
        <v>2</v>
      </c>
      <c r="E14" s="136">
        <v>2</v>
      </c>
      <c r="F14" s="136">
        <v>8</v>
      </c>
      <c r="G14" s="137">
        <f t="shared" si="0"/>
        <v>0.3</v>
      </c>
      <c r="H14" s="14"/>
    </row>
    <row r="15" spans="1:8" s="2" customFormat="1" ht="15.75" customHeight="1" x14ac:dyDescent="0.3">
      <c r="A15" s="244" t="s">
        <v>257</v>
      </c>
      <c r="B15" s="245"/>
      <c r="C15" s="134">
        <v>0</v>
      </c>
      <c r="D15" s="135">
        <v>0</v>
      </c>
      <c r="E15" s="136">
        <v>0</v>
      </c>
      <c r="F15" s="136">
        <v>0</v>
      </c>
      <c r="G15" s="137">
        <f t="shared" si="0"/>
        <v>0</v>
      </c>
      <c r="H15" s="14"/>
    </row>
    <row r="16" spans="1:8" ht="24" customHeight="1" thickBot="1" x14ac:dyDescent="0.35">
      <c r="A16" s="181" t="s">
        <v>160</v>
      </c>
      <c r="B16" s="157"/>
      <c r="C16" s="157"/>
      <c r="D16" s="157"/>
      <c r="E16" s="157"/>
      <c r="F16" s="157"/>
      <c r="G16" s="158"/>
    </row>
    <row r="17" spans="1:16" ht="110.25" customHeight="1" thickTop="1" thickBot="1" x14ac:dyDescent="0.35">
      <c r="A17" s="124" t="s">
        <v>171</v>
      </c>
      <c r="B17" s="122" t="s">
        <v>166</v>
      </c>
      <c r="C17" s="121" t="s">
        <v>167</v>
      </c>
      <c r="D17" s="123" t="s">
        <v>168</v>
      </c>
      <c r="E17" s="123" t="s">
        <v>169</v>
      </c>
      <c r="F17" s="133" t="s">
        <v>170</v>
      </c>
      <c r="G17" s="52"/>
    </row>
    <row r="18" spans="1:16" ht="16.899999999999999" thickTop="1" thickBot="1" x14ac:dyDescent="0.35">
      <c r="A18" s="76" t="s">
        <v>115</v>
      </c>
      <c r="B18" s="77">
        <v>6</v>
      </c>
      <c r="C18" s="78">
        <v>7</v>
      </c>
      <c r="D18" s="79">
        <v>8</v>
      </c>
      <c r="E18" s="79">
        <v>3</v>
      </c>
      <c r="F18" s="79">
        <v>3</v>
      </c>
      <c r="G18" s="53">
        <f>+(B18+D18+E18+F18+C18)/50</f>
        <v>0.54</v>
      </c>
    </row>
    <row r="19" spans="1:16" thickTop="1" x14ac:dyDescent="0.3">
      <c r="A19" s="68" t="s">
        <v>160</v>
      </c>
    </row>
    <row r="20" spans="1:16" ht="6" customHeight="1" x14ac:dyDescent="0.3">
      <c r="A20" s="2"/>
    </row>
    <row r="21" spans="1:16" ht="20.25" customHeight="1" x14ac:dyDescent="0.3">
      <c r="A21" s="234" t="s">
        <v>161</v>
      </c>
      <c r="B21" s="234"/>
      <c r="C21" s="234"/>
      <c r="D21" s="234"/>
      <c r="E21" s="234"/>
      <c r="F21" s="234"/>
      <c r="G21" s="234"/>
    </row>
    <row r="22" spans="1:16" ht="30" customHeight="1" x14ac:dyDescent="0.3">
      <c r="A22" s="229" t="s">
        <v>163</v>
      </c>
      <c r="B22" s="229"/>
      <c r="C22" s="229"/>
      <c r="D22" s="229"/>
      <c r="E22" s="229"/>
      <c r="F22" s="229"/>
      <c r="G22" s="229"/>
    </row>
    <row r="23" spans="1:16" ht="31.9" customHeight="1" x14ac:dyDescent="0.3">
      <c r="A23" s="229" t="s">
        <v>162</v>
      </c>
      <c r="B23" s="229"/>
      <c r="C23" s="229"/>
      <c r="D23" s="229"/>
      <c r="E23" s="229"/>
      <c r="F23" s="229"/>
      <c r="G23" s="229"/>
      <c r="P23" s="15"/>
    </row>
    <row r="24" spans="1:16" ht="33" customHeight="1" x14ac:dyDescent="0.25">
      <c r="A24" s="235" t="s">
        <v>164</v>
      </c>
      <c r="B24" s="236"/>
      <c r="C24" s="236"/>
      <c r="D24" s="236"/>
      <c r="E24" s="236"/>
      <c r="F24" s="236"/>
      <c r="G24" s="237"/>
    </row>
    <row r="25" spans="1:16" ht="34.5" customHeight="1" x14ac:dyDescent="0.25">
      <c r="A25" s="229" t="s">
        <v>165</v>
      </c>
      <c r="B25" s="229"/>
      <c r="C25" s="229"/>
      <c r="D25" s="229"/>
      <c r="E25" s="229"/>
      <c r="F25" s="229"/>
      <c r="G25" s="229"/>
    </row>
    <row r="27" spans="1:16" x14ac:dyDescent="0.25">
      <c r="A27" s="2"/>
    </row>
    <row r="28" spans="1:16" ht="15.75" x14ac:dyDescent="0.25">
      <c r="A28" s="16"/>
      <c r="B28" s="12"/>
      <c r="C28" s="12"/>
    </row>
    <row r="29" spans="1:16" ht="16.5" customHeight="1" x14ac:dyDescent="0.25">
      <c r="A29" s="230"/>
      <c r="B29" s="230"/>
      <c r="C29" s="230"/>
      <c r="D29" s="230"/>
      <c r="E29" s="230"/>
      <c r="F29" s="230"/>
      <c r="G29" s="230"/>
    </row>
    <row r="30" spans="1:16" ht="42.75" customHeight="1" x14ac:dyDescent="0.25">
      <c r="A30" s="231"/>
      <c r="B30" s="231"/>
      <c r="C30" s="231"/>
      <c r="D30" s="231"/>
      <c r="E30" s="231"/>
      <c r="F30" s="231"/>
      <c r="G30" s="231"/>
    </row>
    <row r="31" spans="1:16" ht="29.25" customHeight="1" x14ac:dyDescent="0.25">
      <c r="A31" s="232"/>
      <c r="B31" s="232"/>
      <c r="C31" s="232"/>
      <c r="D31" s="232"/>
      <c r="E31" s="232"/>
      <c r="F31" s="232"/>
      <c r="G31" s="232"/>
    </row>
    <row r="32" spans="1:16" x14ac:dyDescent="0.25">
      <c r="A32" s="233"/>
      <c r="B32" s="233"/>
      <c r="C32" s="233"/>
      <c r="D32" s="233"/>
      <c r="E32" s="233"/>
      <c r="F32" s="233"/>
    </row>
    <row r="33" spans="1:7" x14ac:dyDescent="0.25">
      <c r="A33" s="19"/>
    </row>
    <row r="34" spans="1:7" ht="30" customHeight="1" x14ac:dyDescent="0.25">
      <c r="A34" s="226"/>
      <c r="B34" s="226"/>
      <c r="C34" s="226"/>
      <c r="D34" s="226"/>
      <c r="E34" s="226"/>
      <c r="F34" s="226"/>
      <c r="G34" s="226"/>
    </row>
  </sheetData>
  <sheetProtection formatRows="0" selectLockedCells="1"/>
  <mergeCells count="24">
    <mergeCell ref="A3:B3"/>
    <mergeCell ref="A4:B4"/>
    <mergeCell ref="A11:B11"/>
    <mergeCell ref="A12:B12"/>
    <mergeCell ref="A13:B13"/>
    <mergeCell ref="A7:B7"/>
    <mergeCell ref="A5:B5"/>
    <mergeCell ref="A6:B6"/>
    <mergeCell ref="A34:G34"/>
    <mergeCell ref="C2:G2"/>
    <mergeCell ref="A25:G25"/>
    <mergeCell ref="A29:G29"/>
    <mergeCell ref="A30:G30"/>
    <mergeCell ref="A31:G31"/>
    <mergeCell ref="A32:F32"/>
    <mergeCell ref="A21:G21"/>
    <mergeCell ref="A22:G22"/>
    <mergeCell ref="A23:G23"/>
    <mergeCell ref="A24:G24"/>
    <mergeCell ref="A8:B8"/>
    <mergeCell ref="A10:B10"/>
    <mergeCell ref="A2:B2"/>
    <mergeCell ref="A15:B15"/>
    <mergeCell ref="A14:B14"/>
  </mergeCells>
  <printOptions horizontalCentered="1" verticalCentered="1"/>
  <pageMargins left="1" right="0.25" top="0.75" bottom="0.75" header="0.5" footer="0.5"/>
  <pageSetup scale="69" orientation="landscape" r:id="rId1"/>
  <headerFooter>
    <oddFoote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6"/>
  <sheetViews>
    <sheetView showGridLines="0" zoomScale="89" zoomScaleNormal="89" workbookViewId="0">
      <selection activeCell="P6" sqref="P6"/>
    </sheetView>
  </sheetViews>
  <sheetFormatPr defaultColWidth="11.42578125" defaultRowHeight="15" x14ac:dyDescent="0.25"/>
  <cols>
    <col min="1" max="1" width="4.42578125" style="69" customWidth="1"/>
    <col min="2" max="2" width="32.5703125" style="69" customWidth="1"/>
    <col min="3" max="3" width="4.7109375" style="69" customWidth="1"/>
    <col min="4" max="5" width="7.85546875" style="69" customWidth="1"/>
    <col min="6" max="6" width="25" style="69" customWidth="1"/>
    <col min="7" max="7" width="7.85546875" style="69" customWidth="1"/>
    <col min="8" max="8" width="19.42578125" style="69" customWidth="1"/>
    <col min="9" max="9" width="25" style="69" customWidth="1"/>
    <col min="10" max="11" width="7.85546875" style="69" customWidth="1"/>
    <col min="12" max="12" width="25" style="69" customWidth="1"/>
    <col min="13" max="13" width="7.85546875" style="69" customWidth="1"/>
    <col min="14" max="14" width="12.28515625" style="69" customWidth="1"/>
    <col min="15" max="15" width="25" style="69" customWidth="1"/>
    <col min="16" max="256" width="11.42578125" style="69"/>
    <col min="257" max="257" width="4.42578125" style="69" customWidth="1"/>
    <col min="258" max="258" width="32.5703125" style="69" customWidth="1"/>
    <col min="259" max="259" width="4.7109375" style="69" customWidth="1"/>
    <col min="260" max="261" width="7.85546875" style="69" customWidth="1"/>
    <col min="262" max="262" width="25" style="69" customWidth="1"/>
    <col min="263" max="264" width="7.85546875" style="69" customWidth="1"/>
    <col min="265" max="265" width="25" style="69" customWidth="1"/>
    <col min="266" max="267" width="7.85546875" style="69" customWidth="1"/>
    <col min="268" max="268" width="25" style="69" customWidth="1"/>
    <col min="269" max="269" width="7.85546875" style="69" customWidth="1"/>
    <col min="270" max="270" width="12.28515625" style="69" customWidth="1"/>
    <col min="271" max="271" width="25" style="69" customWidth="1"/>
    <col min="272" max="512" width="11.42578125" style="69"/>
    <col min="513" max="513" width="4.42578125" style="69" customWidth="1"/>
    <col min="514" max="514" width="32.5703125" style="69" customWidth="1"/>
    <col min="515" max="515" width="4.7109375" style="69" customWidth="1"/>
    <col min="516" max="517" width="7.85546875" style="69" customWidth="1"/>
    <col min="518" max="518" width="25" style="69" customWidth="1"/>
    <col min="519" max="520" width="7.85546875" style="69" customWidth="1"/>
    <col min="521" max="521" width="25" style="69" customWidth="1"/>
    <col min="522" max="523" width="7.85546875" style="69" customWidth="1"/>
    <col min="524" max="524" width="25" style="69" customWidth="1"/>
    <col min="525" max="525" width="7.85546875" style="69" customWidth="1"/>
    <col min="526" max="526" width="12.28515625" style="69" customWidth="1"/>
    <col min="527" max="527" width="25" style="69" customWidth="1"/>
    <col min="528" max="768" width="11.42578125" style="69"/>
    <col min="769" max="769" width="4.42578125" style="69" customWidth="1"/>
    <col min="770" max="770" width="32.5703125" style="69" customWidth="1"/>
    <col min="771" max="771" width="4.7109375" style="69" customWidth="1"/>
    <col min="772" max="773" width="7.85546875" style="69" customWidth="1"/>
    <col min="774" max="774" width="25" style="69" customWidth="1"/>
    <col min="775" max="776" width="7.85546875" style="69" customWidth="1"/>
    <col min="777" max="777" width="25" style="69" customWidth="1"/>
    <col min="778" max="779" width="7.85546875" style="69" customWidth="1"/>
    <col min="780" max="780" width="25" style="69" customWidth="1"/>
    <col min="781" max="781" width="7.85546875" style="69" customWidth="1"/>
    <col min="782" max="782" width="12.28515625" style="69" customWidth="1"/>
    <col min="783" max="783" width="25" style="69" customWidth="1"/>
    <col min="784" max="1024" width="11.42578125" style="69"/>
    <col min="1025" max="1025" width="4.42578125" style="69" customWidth="1"/>
    <col min="1026" max="1026" width="32.5703125" style="69" customWidth="1"/>
    <col min="1027" max="1027" width="4.7109375" style="69" customWidth="1"/>
    <col min="1028" max="1029" width="7.85546875" style="69" customWidth="1"/>
    <col min="1030" max="1030" width="25" style="69" customWidth="1"/>
    <col min="1031" max="1032" width="7.85546875" style="69" customWidth="1"/>
    <col min="1033" max="1033" width="25" style="69" customWidth="1"/>
    <col min="1034" max="1035" width="7.85546875" style="69" customWidth="1"/>
    <col min="1036" max="1036" width="25" style="69" customWidth="1"/>
    <col min="1037" max="1037" width="7.85546875" style="69" customWidth="1"/>
    <col min="1038" max="1038" width="12.28515625" style="69" customWidth="1"/>
    <col min="1039" max="1039" width="25" style="69" customWidth="1"/>
    <col min="1040" max="1280" width="11.42578125" style="69"/>
    <col min="1281" max="1281" width="4.42578125" style="69" customWidth="1"/>
    <col min="1282" max="1282" width="32.5703125" style="69" customWidth="1"/>
    <col min="1283" max="1283" width="4.7109375" style="69" customWidth="1"/>
    <col min="1284" max="1285" width="7.85546875" style="69" customWidth="1"/>
    <col min="1286" max="1286" width="25" style="69" customWidth="1"/>
    <col min="1287" max="1288" width="7.85546875" style="69" customWidth="1"/>
    <col min="1289" max="1289" width="25" style="69" customWidth="1"/>
    <col min="1290" max="1291" width="7.85546875" style="69" customWidth="1"/>
    <col min="1292" max="1292" width="25" style="69" customWidth="1"/>
    <col min="1293" max="1293" width="7.85546875" style="69" customWidth="1"/>
    <col min="1294" max="1294" width="12.28515625" style="69" customWidth="1"/>
    <col min="1295" max="1295" width="25" style="69" customWidth="1"/>
    <col min="1296" max="1536" width="11.42578125" style="69"/>
    <col min="1537" max="1537" width="4.42578125" style="69" customWidth="1"/>
    <col min="1538" max="1538" width="32.5703125" style="69" customWidth="1"/>
    <col min="1539" max="1539" width="4.7109375" style="69" customWidth="1"/>
    <col min="1540" max="1541" width="7.85546875" style="69" customWidth="1"/>
    <col min="1542" max="1542" width="25" style="69" customWidth="1"/>
    <col min="1543" max="1544" width="7.85546875" style="69" customWidth="1"/>
    <col min="1545" max="1545" width="25" style="69" customWidth="1"/>
    <col min="1546" max="1547" width="7.85546875" style="69" customWidth="1"/>
    <col min="1548" max="1548" width="25" style="69" customWidth="1"/>
    <col min="1549" max="1549" width="7.85546875" style="69" customWidth="1"/>
    <col min="1550" max="1550" width="12.28515625" style="69" customWidth="1"/>
    <col min="1551" max="1551" width="25" style="69" customWidth="1"/>
    <col min="1552" max="1792" width="11.42578125" style="69"/>
    <col min="1793" max="1793" width="4.42578125" style="69" customWidth="1"/>
    <col min="1794" max="1794" width="32.5703125" style="69" customWidth="1"/>
    <col min="1795" max="1795" width="4.7109375" style="69" customWidth="1"/>
    <col min="1796" max="1797" width="7.85546875" style="69" customWidth="1"/>
    <col min="1798" max="1798" width="25" style="69" customWidth="1"/>
    <col min="1799" max="1800" width="7.85546875" style="69" customWidth="1"/>
    <col min="1801" max="1801" width="25" style="69" customWidth="1"/>
    <col min="1802" max="1803" width="7.85546875" style="69" customWidth="1"/>
    <col min="1804" max="1804" width="25" style="69" customWidth="1"/>
    <col min="1805" max="1805" width="7.85546875" style="69" customWidth="1"/>
    <col min="1806" max="1806" width="12.28515625" style="69" customWidth="1"/>
    <col min="1807" max="1807" width="25" style="69" customWidth="1"/>
    <col min="1808" max="2048" width="11.42578125" style="69"/>
    <col min="2049" max="2049" width="4.42578125" style="69" customWidth="1"/>
    <col min="2050" max="2050" width="32.5703125" style="69" customWidth="1"/>
    <col min="2051" max="2051" width="4.7109375" style="69" customWidth="1"/>
    <col min="2052" max="2053" width="7.85546875" style="69" customWidth="1"/>
    <col min="2054" max="2054" width="25" style="69" customWidth="1"/>
    <col min="2055" max="2056" width="7.85546875" style="69" customWidth="1"/>
    <col min="2057" max="2057" width="25" style="69" customWidth="1"/>
    <col min="2058" max="2059" width="7.85546875" style="69" customWidth="1"/>
    <col min="2060" max="2060" width="25" style="69" customWidth="1"/>
    <col min="2061" max="2061" width="7.85546875" style="69" customWidth="1"/>
    <col min="2062" max="2062" width="12.28515625" style="69" customWidth="1"/>
    <col min="2063" max="2063" width="25" style="69" customWidth="1"/>
    <col min="2064" max="2304" width="11.42578125" style="69"/>
    <col min="2305" max="2305" width="4.42578125" style="69" customWidth="1"/>
    <col min="2306" max="2306" width="32.5703125" style="69" customWidth="1"/>
    <col min="2307" max="2307" width="4.7109375" style="69" customWidth="1"/>
    <col min="2308" max="2309" width="7.85546875" style="69" customWidth="1"/>
    <col min="2310" max="2310" width="25" style="69" customWidth="1"/>
    <col min="2311" max="2312" width="7.85546875" style="69" customWidth="1"/>
    <col min="2313" max="2313" width="25" style="69" customWidth="1"/>
    <col min="2314" max="2315" width="7.85546875" style="69" customWidth="1"/>
    <col min="2316" max="2316" width="25" style="69" customWidth="1"/>
    <col min="2317" max="2317" width="7.85546875" style="69" customWidth="1"/>
    <col min="2318" max="2318" width="12.28515625" style="69" customWidth="1"/>
    <col min="2319" max="2319" width="25" style="69" customWidth="1"/>
    <col min="2320" max="2560" width="11.42578125" style="69"/>
    <col min="2561" max="2561" width="4.42578125" style="69" customWidth="1"/>
    <col min="2562" max="2562" width="32.5703125" style="69" customWidth="1"/>
    <col min="2563" max="2563" width="4.7109375" style="69" customWidth="1"/>
    <col min="2564" max="2565" width="7.85546875" style="69" customWidth="1"/>
    <col min="2566" max="2566" width="25" style="69" customWidth="1"/>
    <col min="2567" max="2568" width="7.85546875" style="69" customWidth="1"/>
    <col min="2569" max="2569" width="25" style="69" customWidth="1"/>
    <col min="2570" max="2571" width="7.85546875" style="69" customWidth="1"/>
    <col min="2572" max="2572" width="25" style="69" customWidth="1"/>
    <col min="2573" max="2573" width="7.85546875" style="69" customWidth="1"/>
    <col min="2574" max="2574" width="12.28515625" style="69" customWidth="1"/>
    <col min="2575" max="2575" width="25" style="69" customWidth="1"/>
    <col min="2576" max="2816" width="11.42578125" style="69"/>
    <col min="2817" max="2817" width="4.42578125" style="69" customWidth="1"/>
    <col min="2818" max="2818" width="32.5703125" style="69" customWidth="1"/>
    <col min="2819" max="2819" width="4.7109375" style="69" customWidth="1"/>
    <col min="2820" max="2821" width="7.85546875" style="69" customWidth="1"/>
    <col min="2822" max="2822" width="25" style="69" customWidth="1"/>
    <col min="2823" max="2824" width="7.85546875" style="69" customWidth="1"/>
    <col min="2825" max="2825" width="25" style="69" customWidth="1"/>
    <col min="2826" max="2827" width="7.85546875" style="69" customWidth="1"/>
    <col min="2828" max="2828" width="25" style="69" customWidth="1"/>
    <col min="2829" max="2829" width="7.85546875" style="69" customWidth="1"/>
    <col min="2830" max="2830" width="12.28515625" style="69" customWidth="1"/>
    <col min="2831" max="2831" width="25" style="69" customWidth="1"/>
    <col min="2832" max="3072" width="11.42578125" style="69"/>
    <col min="3073" max="3073" width="4.42578125" style="69" customWidth="1"/>
    <col min="3074" max="3074" width="32.5703125" style="69" customWidth="1"/>
    <col min="3075" max="3075" width="4.7109375" style="69" customWidth="1"/>
    <col min="3076" max="3077" width="7.85546875" style="69" customWidth="1"/>
    <col min="3078" max="3078" width="25" style="69" customWidth="1"/>
    <col min="3079" max="3080" width="7.85546875" style="69" customWidth="1"/>
    <col min="3081" max="3081" width="25" style="69" customWidth="1"/>
    <col min="3082" max="3083" width="7.85546875" style="69" customWidth="1"/>
    <col min="3084" max="3084" width="25" style="69" customWidth="1"/>
    <col min="3085" max="3085" width="7.85546875" style="69" customWidth="1"/>
    <col min="3086" max="3086" width="12.28515625" style="69" customWidth="1"/>
    <col min="3087" max="3087" width="25" style="69" customWidth="1"/>
    <col min="3088" max="3328" width="11.42578125" style="69"/>
    <col min="3329" max="3329" width="4.42578125" style="69" customWidth="1"/>
    <col min="3330" max="3330" width="32.5703125" style="69" customWidth="1"/>
    <col min="3331" max="3331" width="4.7109375" style="69" customWidth="1"/>
    <col min="3332" max="3333" width="7.85546875" style="69" customWidth="1"/>
    <col min="3334" max="3334" width="25" style="69" customWidth="1"/>
    <col min="3335" max="3336" width="7.85546875" style="69" customWidth="1"/>
    <col min="3337" max="3337" width="25" style="69" customWidth="1"/>
    <col min="3338" max="3339" width="7.85546875" style="69" customWidth="1"/>
    <col min="3340" max="3340" width="25" style="69" customWidth="1"/>
    <col min="3341" max="3341" width="7.85546875" style="69" customWidth="1"/>
    <col min="3342" max="3342" width="12.28515625" style="69" customWidth="1"/>
    <col min="3343" max="3343" width="25" style="69" customWidth="1"/>
    <col min="3344" max="3584" width="11.42578125" style="69"/>
    <col min="3585" max="3585" width="4.42578125" style="69" customWidth="1"/>
    <col min="3586" max="3586" width="32.5703125" style="69" customWidth="1"/>
    <col min="3587" max="3587" width="4.7109375" style="69" customWidth="1"/>
    <col min="3588" max="3589" width="7.85546875" style="69" customWidth="1"/>
    <col min="3590" max="3590" width="25" style="69" customWidth="1"/>
    <col min="3591" max="3592" width="7.85546875" style="69" customWidth="1"/>
    <col min="3593" max="3593" width="25" style="69" customWidth="1"/>
    <col min="3594" max="3595" width="7.85546875" style="69" customWidth="1"/>
    <col min="3596" max="3596" width="25" style="69" customWidth="1"/>
    <col min="3597" max="3597" width="7.85546875" style="69" customWidth="1"/>
    <col min="3598" max="3598" width="12.28515625" style="69" customWidth="1"/>
    <col min="3599" max="3599" width="25" style="69" customWidth="1"/>
    <col min="3600" max="3840" width="11.42578125" style="69"/>
    <col min="3841" max="3841" width="4.42578125" style="69" customWidth="1"/>
    <col min="3842" max="3842" width="32.5703125" style="69" customWidth="1"/>
    <col min="3843" max="3843" width="4.7109375" style="69" customWidth="1"/>
    <col min="3844" max="3845" width="7.85546875" style="69" customWidth="1"/>
    <col min="3846" max="3846" width="25" style="69" customWidth="1"/>
    <col min="3847" max="3848" width="7.85546875" style="69" customWidth="1"/>
    <col min="3849" max="3849" width="25" style="69" customWidth="1"/>
    <col min="3850" max="3851" width="7.85546875" style="69" customWidth="1"/>
    <col min="3852" max="3852" width="25" style="69" customWidth="1"/>
    <col min="3853" max="3853" width="7.85546875" style="69" customWidth="1"/>
    <col min="3854" max="3854" width="12.28515625" style="69" customWidth="1"/>
    <col min="3855" max="3855" width="25" style="69" customWidth="1"/>
    <col min="3856" max="4096" width="11.42578125" style="69"/>
    <col min="4097" max="4097" width="4.42578125" style="69" customWidth="1"/>
    <col min="4098" max="4098" width="32.5703125" style="69" customWidth="1"/>
    <col min="4099" max="4099" width="4.7109375" style="69" customWidth="1"/>
    <col min="4100" max="4101" width="7.85546875" style="69" customWidth="1"/>
    <col min="4102" max="4102" width="25" style="69" customWidth="1"/>
    <col min="4103" max="4104" width="7.85546875" style="69" customWidth="1"/>
    <col min="4105" max="4105" width="25" style="69" customWidth="1"/>
    <col min="4106" max="4107" width="7.85546875" style="69" customWidth="1"/>
    <col min="4108" max="4108" width="25" style="69" customWidth="1"/>
    <col min="4109" max="4109" width="7.85546875" style="69" customWidth="1"/>
    <col min="4110" max="4110" width="12.28515625" style="69" customWidth="1"/>
    <col min="4111" max="4111" width="25" style="69" customWidth="1"/>
    <col min="4112" max="4352" width="11.42578125" style="69"/>
    <col min="4353" max="4353" width="4.42578125" style="69" customWidth="1"/>
    <col min="4354" max="4354" width="32.5703125" style="69" customWidth="1"/>
    <col min="4355" max="4355" width="4.7109375" style="69" customWidth="1"/>
    <col min="4356" max="4357" width="7.85546875" style="69" customWidth="1"/>
    <col min="4358" max="4358" width="25" style="69" customWidth="1"/>
    <col min="4359" max="4360" width="7.85546875" style="69" customWidth="1"/>
    <col min="4361" max="4361" width="25" style="69" customWidth="1"/>
    <col min="4362" max="4363" width="7.85546875" style="69" customWidth="1"/>
    <col min="4364" max="4364" width="25" style="69" customWidth="1"/>
    <col min="4365" max="4365" width="7.85546875" style="69" customWidth="1"/>
    <col min="4366" max="4366" width="12.28515625" style="69" customWidth="1"/>
    <col min="4367" max="4367" width="25" style="69" customWidth="1"/>
    <col min="4368" max="4608" width="11.42578125" style="69"/>
    <col min="4609" max="4609" width="4.42578125" style="69" customWidth="1"/>
    <col min="4610" max="4610" width="32.5703125" style="69" customWidth="1"/>
    <col min="4611" max="4611" width="4.7109375" style="69" customWidth="1"/>
    <col min="4612" max="4613" width="7.85546875" style="69" customWidth="1"/>
    <col min="4614" max="4614" width="25" style="69" customWidth="1"/>
    <col min="4615" max="4616" width="7.85546875" style="69" customWidth="1"/>
    <col min="4617" max="4617" width="25" style="69" customWidth="1"/>
    <col min="4618" max="4619" width="7.85546875" style="69" customWidth="1"/>
    <col min="4620" max="4620" width="25" style="69" customWidth="1"/>
    <col min="4621" max="4621" width="7.85546875" style="69" customWidth="1"/>
    <col min="4622" max="4622" width="12.28515625" style="69" customWidth="1"/>
    <col min="4623" max="4623" width="25" style="69" customWidth="1"/>
    <col min="4624" max="4864" width="11.42578125" style="69"/>
    <col min="4865" max="4865" width="4.42578125" style="69" customWidth="1"/>
    <col min="4866" max="4866" width="32.5703125" style="69" customWidth="1"/>
    <col min="4867" max="4867" width="4.7109375" style="69" customWidth="1"/>
    <col min="4868" max="4869" width="7.85546875" style="69" customWidth="1"/>
    <col min="4870" max="4870" width="25" style="69" customWidth="1"/>
    <col min="4871" max="4872" width="7.85546875" style="69" customWidth="1"/>
    <col min="4873" max="4873" width="25" style="69" customWidth="1"/>
    <col min="4874" max="4875" width="7.85546875" style="69" customWidth="1"/>
    <col min="4876" max="4876" width="25" style="69" customWidth="1"/>
    <col min="4877" max="4877" width="7.85546875" style="69" customWidth="1"/>
    <col min="4878" max="4878" width="12.28515625" style="69" customWidth="1"/>
    <col min="4879" max="4879" width="25" style="69" customWidth="1"/>
    <col min="4880" max="5120" width="11.42578125" style="69"/>
    <col min="5121" max="5121" width="4.42578125" style="69" customWidth="1"/>
    <col min="5122" max="5122" width="32.5703125" style="69" customWidth="1"/>
    <col min="5123" max="5123" width="4.7109375" style="69" customWidth="1"/>
    <col min="5124" max="5125" width="7.85546875" style="69" customWidth="1"/>
    <col min="5126" max="5126" width="25" style="69" customWidth="1"/>
    <col min="5127" max="5128" width="7.85546875" style="69" customWidth="1"/>
    <col min="5129" max="5129" width="25" style="69" customWidth="1"/>
    <col min="5130" max="5131" width="7.85546875" style="69" customWidth="1"/>
    <col min="5132" max="5132" width="25" style="69" customWidth="1"/>
    <col min="5133" max="5133" width="7.85546875" style="69" customWidth="1"/>
    <col min="5134" max="5134" width="12.28515625" style="69" customWidth="1"/>
    <col min="5135" max="5135" width="25" style="69" customWidth="1"/>
    <col min="5136" max="5376" width="11.42578125" style="69"/>
    <col min="5377" max="5377" width="4.42578125" style="69" customWidth="1"/>
    <col min="5378" max="5378" width="32.5703125" style="69" customWidth="1"/>
    <col min="5379" max="5379" width="4.7109375" style="69" customWidth="1"/>
    <col min="5380" max="5381" width="7.85546875" style="69" customWidth="1"/>
    <col min="5382" max="5382" width="25" style="69" customWidth="1"/>
    <col min="5383" max="5384" width="7.85546875" style="69" customWidth="1"/>
    <col min="5385" max="5385" width="25" style="69" customWidth="1"/>
    <col min="5386" max="5387" width="7.85546875" style="69" customWidth="1"/>
    <col min="5388" max="5388" width="25" style="69" customWidth="1"/>
    <col min="5389" max="5389" width="7.85546875" style="69" customWidth="1"/>
    <col min="5390" max="5390" width="12.28515625" style="69" customWidth="1"/>
    <col min="5391" max="5391" width="25" style="69" customWidth="1"/>
    <col min="5392" max="5632" width="11.42578125" style="69"/>
    <col min="5633" max="5633" width="4.42578125" style="69" customWidth="1"/>
    <col min="5634" max="5634" width="32.5703125" style="69" customWidth="1"/>
    <col min="5635" max="5635" width="4.7109375" style="69" customWidth="1"/>
    <col min="5636" max="5637" width="7.85546875" style="69" customWidth="1"/>
    <col min="5638" max="5638" width="25" style="69" customWidth="1"/>
    <col min="5639" max="5640" width="7.85546875" style="69" customWidth="1"/>
    <col min="5641" max="5641" width="25" style="69" customWidth="1"/>
    <col min="5642" max="5643" width="7.85546875" style="69" customWidth="1"/>
    <col min="5644" max="5644" width="25" style="69" customWidth="1"/>
    <col min="5645" max="5645" width="7.85546875" style="69" customWidth="1"/>
    <col min="5646" max="5646" width="12.28515625" style="69" customWidth="1"/>
    <col min="5647" max="5647" width="25" style="69" customWidth="1"/>
    <col min="5648" max="5888" width="11.42578125" style="69"/>
    <col min="5889" max="5889" width="4.42578125" style="69" customWidth="1"/>
    <col min="5890" max="5890" width="32.5703125" style="69" customWidth="1"/>
    <col min="5891" max="5891" width="4.7109375" style="69" customWidth="1"/>
    <col min="5892" max="5893" width="7.85546875" style="69" customWidth="1"/>
    <col min="5894" max="5894" width="25" style="69" customWidth="1"/>
    <col min="5895" max="5896" width="7.85546875" style="69" customWidth="1"/>
    <col min="5897" max="5897" width="25" style="69" customWidth="1"/>
    <col min="5898" max="5899" width="7.85546875" style="69" customWidth="1"/>
    <col min="5900" max="5900" width="25" style="69" customWidth="1"/>
    <col min="5901" max="5901" width="7.85546875" style="69" customWidth="1"/>
    <col min="5902" max="5902" width="12.28515625" style="69" customWidth="1"/>
    <col min="5903" max="5903" width="25" style="69" customWidth="1"/>
    <col min="5904" max="6144" width="11.42578125" style="69"/>
    <col min="6145" max="6145" width="4.42578125" style="69" customWidth="1"/>
    <col min="6146" max="6146" width="32.5703125" style="69" customWidth="1"/>
    <col min="6147" max="6147" width="4.7109375" style="69" customWidth="1"/>
    <col min="6148" max="6149" width="7.85546875" style="69" customWidth="1"/>
    <col min="6150" max="6150" width="25" style="69" customWidth="1"/>
    <col min="6151" max="6152" width="7.85546875" style="69" customWidth="1"/>
    <col min="6153" max="6153" width="25" style="69" customWidth="1"/>
    <col min="6154" max="6155" width="7.85546875" style="69" customWidth="1"/>
    <col min="6156" max="6156" width="25" style="69" customWidth="1"/>
    <col min="6157" max="6157" width="7.85546875" style="69" customWidth="1"/>
    <col min="6158" max="6158" width="12.28515625" style="69" customWidth="1"/>
    <col min="6159" max="6159" width="25" style="69" customWidth="1"/>
    <col min="6160" max="6400" width="11.42578125" style="69"/>
    <col min="6401" max="6401" width="4.42578125" style="69" customWidth="1"/>
    <col min="6402" max="6402" width="32.5703125" style="69" customWidth="1"/>
    <col min="6403" max="6403" width="4.7109375" style="69" customWidth="1"/>
    <col min="6404" max="6405" width="7.85546875" style="69" customWidth="1"/>
    <col min="6406" max="6406" width="25" style="69" customWidth="1"/>
    <col min="6407" max="6408" width="7.85546875" style="69" customWidth="1"/>
    <col min="6409" max="6409" width="25" style="69" customWidth="1"/>
    <col min="6410" max="6411" width="7.85546875" style="69" customWidth="1"/>
    <col min="6412" max="6412" width="25" style="69" customWidth="1"/>
    <col min="6413" max="6413" width="7.85546875" style="69" customWidth="1"/>
    <col min="6414" max="6414" width="12.28515625" style="69" customWidth="1"/>
    <col min="6415" max="6415" width="25" style="69" customWidth="1"/>
    <col min="6416" max="6656" width="11.42578125" style="69"/>
    <col min="6657" max="6657" width="4.42578125" style="69" customWidth="1"/>
    <col min="6658" max="6658" width="32.5703125" style="69" customWidth="1"/>
    <col min="6659" max="6659" width="4.7109375" style="69" customWidth="1"/>
    <col min="6660" max="6661" width="7.85546875" style="69" customWidth="1"/>
    <col min="6662" max="6662" width="25" style="69" customWidth="1"/>
    <col min="6663" max="6664" width="7.85546875" style="69" customWidth="1"/>
    <col min="6665" max="6665" width="25" style="69" customWidth="1"/>
    <col min="6666" max="6667" width="7.85546875" style="69" customWidth="1"/>
    <col min="6668" max="6668" width="25" style="69" customWidth="1"/>
    <col min="6669" max="6669" width="7.85546875" style="69" customWidth="1"/>
    <col min="6670" max="6670" width="12.28515625" style="69" customWidth="1"/>
    <col min="6671" max="6671" width="25" style="69" customWidth="1"/>
    <col min="6672" max="6912" width="11.42578125" style="69"/>
    <col min="6913" max="6913" width="4.42578125" style="69" customWidth="1"/>
    <col min="6914" max="6914" width="32.5703125" style="69" customWidth="1"/>
    <col min="6915" max="6915" width="4.7109375" style="69" customWidth="1"/>
    <col min="6916" max="6917" width="7.85546875" style="69" customWidth="1"/>
    <col min="6918" max="6918" width="25" style="69" customWidth="1"/>
    <col min="6919" max="6920" width="7.85546875" style="69" customWidth="1"/>
    <col min="6921" max="6921" width="25" style="69" customWidth="1"/>
    <col min="6922" max="6923" width="7.85546875" style="69" customWidth="1"/>
    <col min="6924" max="6924" width="25" style="69" customWidth="1"/>
    <col min="6925" max="6925" width="7.85546875" style="69" customWidth="1"/>
    <col min="6926" max="6926" width="12.28515625" style="69" customWidth="1"/>
    <col min="6927" max="6927" width="25" style="69" customWidth="1"/>
    <col min="6928" max="7168" width="11.42578125" style="69"/>
    <col min="7169" max="7169" width="4.42578125" style="69" customWidth="1"/>
    <col min="7170" max="7170" width="32.5703125" style="69" customWidth="1"/>
    <col min="7171" max="7171" width="4.7109375" style="69" customWidth="1"/>
    <col min="7172" max="7173" width="7.85546875" style="69" customWidth="1"/>
    <col min="7174" max="7174" width="25" style="69" customWidth="1"/>
    <col min="7175" max="7176" width="7.85546875" style="69" customWidth="1"/>
    <col min="7177" max="7177" width="25" style="69" customWidth="1"/>
    <col min="7178" max="7179" width="7.85546875" style="69" customWidth="1"/>
    <col min="7180" max="7180" width="25" style="69" customWidth="1"/>
    <col min="7181" max="7181" width="7.85546875" style="69" customWidth="1"/>
    <col min="7182" max="7182" width="12.28515625" style="69" customWidth="1"/>
    <col min="7183" max="7183" width="25" style="69" customWidth="1"/>
    <col min="7184" max="7424" width="11.42578125" style="69"/>
    <col min="7425" max="7425" width="4.42578125" style="69" customWidth="1"/>
    <col min="7426" max="7426" width="32.5703125" style="69" customWidth="1"/>
    <col min="7427" max="7427" width="4.7109375" style="69" customWidth="1"/>
    <col min="7428" max="7429" width="7.85546875" style="69" customWidth="1"/>
    <col min="7430" max="7430" width="25" style="69" customWidth="1"/>
    <col min="7431" max="7432" width="7.85546875" style="69" customWidth="1"/>
    <col min="7433" max="7433" width="25" style="69" customWidth="1"/>
    <col min="7434" max="7435" width="7.85546875" style="69" customWidth="1"/>
    <col min="7436" max="7436" width="25" style="69" customWidth="1"/>
    <col min="7437" max="7437" width="7.85546875" style="69" customWidth="1"/>
    <col min="7438" max="7438" width="12.28515625" style="69" customWidth="1"/>
    <col min="7439" max="7439" width="25" style="69" customWidth="1"/>
    <col min="7440" max="7680" width="11.42578125" style="69"/>
    <col min="7681" max="7681" width="4.42578125" style="69" customWidth="1"/>
    <col min="7682" max="7682" width="32.5703125" style="69" customWidth="1"/>
    <col min="7683" max="7683" width="4.7109375" style="69" customWidth="1"/>
    <col min="7684" max="7685" width="7.85546875" style="69" customWidth="1"/>
    <col min="7686" max="7686" width="25" style="69" customWidth="1"/>
    <col min="7687" max="7688" width="7.85546875" style="69" customWidth="1"/>
    <col min="7689" max="7689" width="25" style="69" customWidth="1"/>
    <col min="7690" max="7691" width="7.85546875" style="69" customWidth="1"/>
    <col min="7692" max="7692" width="25" style="69" customWidth="1"/>
    <col min="7693" max="7693" width="7.85546875" style="69" customWidth="1"/>
    <col min="7694" max="7694" width="12.28515625" style="69" customWidth="1"/>
    <col min="7695" max="7695" width="25" style="69" customWidth="1"/>
    <col min="7696" max="7936" width="11.42578125" style="69"/>
    <col min="7937" max="7937" width="4.42578125" style="69" customWidth="1"/>
    <col min="7938" max="7938" width="32.5703125" style="69" customWidth="1"/>
    <col min="7939" max="7939" width="4.7109375" style="69" customWidth="1"/>
    <col min="7940" max="7941" width="7.85546875" style="69" customWidth="1"/>
    <col min="7942" max="7942" width="25" style="69" customWidth="1"/>
    <col min="7943" max="7944" width="7.85546875" style="69" customWidth="1"/>
    <col min="7945" max="7945" width="25" style="69" customWidth="1"/>
    <col min="7946" max="7947" width="7.85546875" style="69" customWidth="1"/>
    <col min="7948" max="7948" width="25" style="69" customWidth="1"/>
    <col min="7949" max="7949" width="7.85546875" style="69" customWidth="1"/>
    <col min="7950" max="7950" width="12.28515625" style="69" customWidth="1"/>
    <col min="7951" max="7951" width="25" style="69" customWidth="1"/>
    <col min="7952" max="8192" width="11.42578125" style="69"/>
    <col min="8193" max="8193" width="4.42578125" style="69" customWidth="1"/>
    <col min="8194" max="8194" width="32.5703125" style="69" customWidth="1"/>
    <col min="8195" max="8195" width="4.7109375" style="69" customWidth="1"/>
    <col min="8196" max="8197" width="7.85546875" style="69" customWidth="1"/>
    <col min="8198" max="8198" width="25" style="69" customWidth="1"/>
    <col min="8199" max="8200" width="7.85546875" style="69" customWidth="1"/>
    <col min="8201" max="8201" width="25" style="69" customWidth="1"/>
    <col min="8202" max="8203" width="7.85546875" style="69" customWidth="1"/>
    <col min="8204" max="8204" width="25" style="69" customWidth="1"/>
    <col min="8205" max="8205" width="7.85546875" style="69" customWidth="1"/>
    <col min="8206" max="8206" width="12.28515625" style="69" customWidth="1"/>
    <col min="8207" max="8207" width="25" style="69" customWidth="1"/>
    <col min="8208" max="8448" width="11.42578125" style="69"/>
    <col min="8449" max="8449" width="4.42578125" style="69" customWidth="1"/>
    <col min="8450" max="8450" width="32.5703125" style="69" customWidth="1"/>
    <col min="8451" max="8451" width="4.7109375" style="69" customWidth="1"/>
    <col min="8452" max="8453" width="7.85546875" style="69" customWidth="1"/>
    <col min="8454" max="8454" width="25" style="69" customWidth="1"/>
    <col min="8455" max="8456" width="7.85546875" style="69" customWidth="1"/>
    <col min="8457" max="8457" width="25" style="69" customWidth="1"/>
    <col min="8458" max="8459" width="7.85546875" style="69" customWidth="1"/>
    <col min="8460" max="8460" width="25" style="69" customWidth="1"/>
    <col min="8461" max="8461" width="7.85546875" style="69" customWidth="1"/>
    <col min="8462" max="8462" width="12.28515625" style="69" customWidth="1"/>
    <col min="8463" max="8463" width="25" style="69" customWidth="1"/>
    <col min="8464" max="8704" width="11.42578125" style="69"/>
    <col min="8705" max="8705" width="4.42578125" style="69" customWidth="1"/>
    <col min="8706" max="8706" width="32.5703125" style="69" customWidth="1"/>
    <col min="8707" max="8707" width="4.7109375" style="69" customWidth="1"/>
    <col min="8708" max="8709" width="7.85546875" style="69" customWidth="1"/>
    <col min="8710" max="8710" width="25" style="69" customWidth="1"/>
    <col min="8711" max="8712" width="7.85546875" style="69" customWidth="1"/>
    <col min="8713" max="8713" width="25" style="69" customWidth="1"/>
    <col min="8714" max="8715" width="7.85546875" style="69" customWidth="1"/>
    <col min="8716" max="8716" width="25" style="69" customWidth="1"/>
    <col min="8717" max="8717" width="7.85546875" style="69" customWidth="1"/>
    <col min="8718" max="8718" width="12.28515625" style="69" customWidth="1"/>
    <col min="8719" max="8719" width="25" style="69" customWidth="1"/>
    <col min="8720" max="8960" width="11.42578125" style="69"/>
    <col min="8961" max="8961" width="4.42578125" style="69" customWidth="1"/>
    <col min="8962" max="8962" width="32.5703125" style="69" customWidth="1"/>
    <col min="8963" max="8963" width="4.7109375" style="69" customWidth="1"/>
    <col min="8964" max="8965" width="7.85546875" style="69" customWidth="1"/>
    <col min="8966" max="8966" width="25" style="69" customWidth="1"/>
    <col min="8967" max="8968" width="7.85546875" style="69" customWidth="1"/>
    <col min="8969" max="8969" width="25" style="69" customWidth="1"/>
    <col min="8970" max="8971" width="7.85546875" style="69" customWidth="1"/>
    <col min="8972" max="8972" width="25" style="69" customWidth="1"/>
    <col min="8973" max="8973" width="7.85546875" style="69" customWidth="1"/>
    <col min="8974" max="8974" width="12.28515625" style="69" customWidth="1"/>
    <col min="8975" max="8975" width="25" style="69" customWidth="1"/>
    <col min="8976" max="9216" width="11.42578125" style="69"/>
    <col min="9217" max="9217" width="4.42578125" style="69" customWidth="1"/>
    <col min="9218" max="9218" width="32.5703125" style="69" customWidth="1"/>
    <col min="9219" max="9219" width="4.7109375" style="69" customWidth="1"/>
    <col min="9220" max="9221" width="7.85546875" style="69" customWidth="1"/>
    <col min="9222" max="9222" width="25" style="69" customWidth="1"/>
    <col min="9223" max="9224" width="7.85546875" style="69" customWidth="1"/>
    <col min="9225" max="9225" width="25" style="69" customWidth="1"/>
    <col min="9226" max="9227" width="7.85546875" style="69" customWidth="1"/>
    <col min="9228" max="9228" width="25" style="69" customWidth="1"/>
    <col min="9229" max="9229" width="7.85546875" style="69" customWidth="1"/>
    <col min="9230" max="9230" width="12.28515625" style="69" customWidth="1"/>
    <col min="9231" max="9231" width="25" style="69" customWidth="1"/>
    <col min="9232" max="9472" width="11.42578125" style="69"/>
    <col min="9473" max="9473" width="4.42578125" style="69" customWidth="1"/>
    <col min="9474" max="9474" width="32.5703125" style="69" customWidth="1"/>
    <col min="9475" max="9475" width="4.7109375" style="69" customWidth="1"/>
    <col min="9476" max="9477" width="7.85546875" style="69" customWidth="1"/>
    <col min="9478" max="9478" width="25" style="69" customWidth="1"/>
    <col min="9479" max="9480" width="7.85546875" style="69" customWidth="1"/>
    <col min="9481" max="9481" width="25" style="69" customWidth="1"/>
    <col min="9482" max="9483" width="7.85546875" style="69" customWidth="1"/>
    <col min="9484" max="9484" width="25" style="69" customWidth="1"/>
    <col min="9485" max="9485" width="7.85546875" style="69" customWidth="1"/>
    <col min="9486" max="9486" width="12.28515625" style="69" customWidth="1"/>
    <col min="9487" max="9487" width="25" style="69" customWidth="1"/>
    <col min="9488" max="9728" width="11.42578125" style="69"/>
    <col min="9729" max="9729" width="4.42578125" style="69" customWidth="1"/>
    <col min="9730" max="9730" width="32.5703125" style="69" customWidth="1"/>
    <col min="9731" max="9731" width="4.7109375" style="69" customWidth="1"/>
    <col min="9732" max="9733" width="7.85546875" style="69" customWidth="1"/>
    <col min="9734" max="9734" width="25" style="69" customWidth="1"/>
    <col min="9735" max="9736" width="7.85546875" style="69" customWidth="1"/>
    <col min="9737" max="9737" width="25" style="69" customWidth="1"/>
    <col min="9738" max="9739" width="7.85546875" style="69" customWidth="1"/>
    <col min="9740" max="9740" width="25" style="69" customWidth="1"/>
    <col min="9741" max="9741" width="7.85546875" style="69" customWidth="1"/>
    <col min="9742" max="9742" width="12.28515625" style="69" customWidth="1"/>
    <col min="9743" max="9743" width="25" style="69" customWidth="1"/>
    <col min="9744" max="9984" width="11.42578125" style="69"/>
    <col min="9985" max="9985" width="4.42578125" style="69" customWidth="1"/>
    <col min="9986" max="9986" width="32.5703125" style="69" customWidth="1"/>
    <col min="9987" max="9987" width="4.7109375" style="69" customWidth="1"/>
    <col min="9988" max="9989" width="7.85546875" style="69" customWidth="1"/>
    <col min="9990" max="9990" width="25" style="69" customWidth="1"/>
    <col min="9991" max="9992" width="7.85546875" style="69" customWidth="1"/>
    <col min="9993" max="9993" width="25" style="69" customWidth="1"/>
    <col min="9994" max="9995" width="7.85546875" style="69" customWidth="1"/>
    <col min="9996" max="9996" width="25" style="69" customWidth="1"/>
    <col min="9997" max="9997" width="7.85546875" style="69" customWidth="1"/>
    <col min="9998" max="9998" width="12.28515625" style="69" customWidth="1"/>
    <col min="9999" max="9999" width="25" style="69" customWidth="1"/>
    <col min="10000" max="10240" width="11.42578125" style="69"/>
    <col min="10241" max="10241" width="4.42578125" style="69" customWidth="1"/>
    <col min="10242" max="10242" width="32.5703125" style="69" customWidth="1"/>
    <col min="10243" max="10243" width="4.7109375" style="69" customWidth="1"/>
    <col min="10244" max="10245" width="7.85546875" style="69" customWidth="1"/>
    <col min="10246" max="10246" width="25" style="69" customWidth="1"/>
    <col min="10247" max="10248" width="7.85546875" style="69" customWidth="1"/>
    <col min="10249" max="10249" width="25" style="69" customWidth="1"/>
    <col min="10250" max="10251" width="7.85546875" style="69" customWidth="1"/>
    <col min="10252" max="10252" width="25" style="69" customWidth="1"/>
    <col min="10253" max="10253" width="7.85546875" style="69" customWidth="1"/>
    <col min="10254" max="10254" width="12.28515625" style="69" customWidth="1"/>
    <col min="10255" max="10255" width="25" style="69" customWidth="1"/>
    <col min="10256" max="10496" width="11.42578125" style="69"/>
    <col min="10497" max="10497" width="4.42578125" style="69" customWidth="1"/>
    <col min="10498" max="10498" width="32.5703125" style="69" customWidth="1"/>
    <col min="10499" max="10499" width="4.7109375" style="69" customWidth="1"/>
    <col min="10500" max="10501" width="7.85546875" style="69" customWidth="1"/>
    <col min="10502" max="10502" width="25" style="69" customWidth="1"/>
    <col min="10503" max="10504" width="7.85546875" style="69" customWidth="1"/>
    <col min="10505" max="10505" width="25" style="69" customWidth="1"/>
    <col min="10506" max="10507" width="7.85546875" style="69" customWidth="1"/>
    <col min="10508" max="10508" width="25" style="69" customWidth="1"/>
    <col min="10509" max="10509" width="7.85546875" style="69" customWidth="1"/>
    <col min="10510" max="10510" width="12.28515625" style="69" customWidth="1"/>
    <col min="10511" max="10511" width="25" style="69" customWidth="1"/>
    <col min="10512" max="10752" width="11.42578125" style="69"/>
    <col min="10753" max="10753" width="4.42578125" style="69" customWidth="1"/>
    <col min="10754" max="10754" width="32.5703125" style="69" customWidth="1"/>
    <col min="10755" max="10755" width="4.7109375" style="69" customWidth="1"/>
    <col min="10756" max="10757" width="7.85546875" style="69" customWidth="1"/>
    <col min="10758" max="10758" width="25" style="69" customWidth="1"/>
    <col min="10759" max="10760" width="7.85546875" style="69" customWidth="1"/>
    <col min="10761" max="10761" width="25" style="69" customWidth="1"/>
    <col min="10762" max="10763" width="7.85546875" style="69" customWidth="1"/>
    <col min="10764" max="10764" width="25" style="69" customWidth="1"/>
    <col min="10765" max="10765" width="7.85546875" style="69" customWidth="1"/>
    <col min="10766" max="10766" width="12.28515625" style="69" customWidth="1"/>
    <col min="10767" max="10767" width="25" style="69" customWidth="1"/>
    <col min="10768" max="11008" width="11.42578125" style="69"/>
    <col min="11009" max="11009" width="4.42578125" style="69" customWidth="1"/>
    <col min="11010" max="11010" width="32.5703125" style="69" customWidth="1"/>
    <col min="11011" max="11011" width="4.7109375" style="69" customWidth="1"/>
    <col min="11012" max="11013" width="7.85546875" style="69" customWidth="1"/>
    <col min="11014" max="11014" width="25" style="69" customWidth="1"/>
    <col min="11015" max="11016" width="7.85546875" style="69" customWidth="1"/>
    <col min="11017" max="11017" width="25" style="69" customWidth="1"/>
    <col min="11018" max="11019" width="7.85546875" style="69" customWidth="1"/>
    <col min="11020" max="11020" width="25" style="69" customWidth="1"/>
    <col min="11021" max="11021" width="7.85546875" style="69" customWidth="1"/>
    <col min="11022" max="11022" width="12.28515625" style="69" customWidth="1"/>
    <col min="11023" max="11023" width="25" style="69" customWidth="1"/>
    <col min="11024" max="11264" width="11.42578125" style="69"/>
    <col min="11265" max="11265" width="4.42578125" style="69" customWidth="1"/>
    <col min="11266" max="11266" width="32.5703125" style="69" customWidth="1"/>
    <col min="11267" max="11267" width="4.7109375" style="69" customWidth="1"/>
    <col min="11268" max="11269" width="7.85546875" style="69" customWidth="1"/>
    <col min="11270" max="11270" width="25" style="69" customWidth="1"/>
    <col min="11271" max="11272" width="7.85546875" style="69" customWidth="1"/>
    <col min="11273" max="11273" width="25" style="69" customWidth="1"/>
    <col min="11274" max="11275" width="7.85546875" style="69" customWidth="1"/>
    <col min="11276" max="11276" width="25" style="69" customWidth="1"/>
    <col min="11277" max="11277" width="7.85546875" style="69" customWidth="1"/>
    <col min="11278" max="11278" width="12.28515625" style="69" customWidth="1"/>
    <col min="11279" max="11279" width="25" style="69" customWidth="1"/>
    <col min="11280" max="11520" width="11.42578125" style="69"/>
    <col min="11521" max="11521" width="4.42578125" style="69" customWidth="1"/>
    <col min="11522" max="11522" width="32.5703125" style="69" customWidth="1"/>
    <col min="11523" max="11523" width="4.7109375" style="69" customWidth="1"/>
    <col min="11524" max="11525" width="7.85546875" style="69" customWidth="1"/>
    <col min="11526" max="11526" width="25" style="69" customWidth="1"/>
    <col min="11527" max="11528" width="7.85546875" style="69" customWidth="1"/>
    <col min="11529" max="11529" width="25" style="69" customWidth="1"/>
    <col min="11530" max="11531" width="7.85546875" style="69" customWidth="1"/>
    <col min="11532" max="11532" width="25" style="69" customWidth="1"/>
    <col min="11533" max="11533" width="7.85546875" style="69" customWidth="1"/>
    <col min="11534" max="11534" width="12.28515625" style="69" customWidth="1"/>
    <col min="11535" max="11535" width="25" style="69" customWidth="1"/>
    <col min="11536" max="11776" width="11.42578125" style="69"/>
    <col min="11777" max="11777" width="4.42578125" style="69" customWidth="1"/>
    <col min="11778" max="11778" width="32.5703125" style="69" customWidth="1"/>
    <col min="11779" max="11779" width="4.7109375" style="69" customWidth="1"/>
    <col min="11780" max="11781" width="7.85546875" style="69" customWidth="1"/>
    <col min="11782" max="11782" width="25" style="69" customWidth="1"/>
    <col min="11783" max="11784" width="7.85546875" style="69" customWidth="1"/>
    <col min="11785" max="11785" width="25" style="69" customWidth="1"/>
    <col min="11786" max="11787" width="7.85546875" style="69" customWidth="1"/>
    <col min="11788" max="11788" width="25" style="69" customWidth="1"/>
    <col min="11789" max="11789" width="7.85546875" style="69" customWidth="1"/>
    <col min="11790" max="11790" width="12.28515625" style="69" customWidth="1"/>
    <col min="11791" max="11791" width="25" style="69" customWidth="1"/>
    <col min="11792" max="12032" width="11.42578125" style="69"/>
    <col min="12033" max="12033" width="4.42578125" style="69" customWidth="1"/>
    <col min="12034" max="12034" width="32.5703125" style="69" customWidth="1"/>
    <col min="12035" max="12035" width="4.7109375" style="69" customWidth="1"/>
    <col min="12036" max="12037" width="7.85546875" style="69" customWidth="1"/>
    <col min="12038" max="12038" width="25" style="69" customWidth="1"/>
    <col min="12039" max="12040" width="7.85546875" style="69" customWidth="1"/>
    <col min="12041" max="12041" width="25" style="69" customWidth="1"/>
    <col min="12042" max="12043" width="7.85546875" style="69" customWidth="1"/>
    <col min="12044" max="12044" width="25" style="69" customWidth="1"/>
    <col min="12045" max="12045" width="7.85546875" style="69" customWidth="1"/>
    <col min="12046" max="12046" width="12.28515625" style="69" customWidth="1"/>
    <col min="12047" max="12047" width="25" style="69" customWidth="1"/>
    <col min="12048" max="12288" width="11.42578125" style="69"/>
    <col min="12289" max="12289" width="4.42578125" style="69" customWidth="1"/>
    <col min="12290" max="12290" width="32.5703125" style="69" customWidth="1"/>
    <col min="12291" max="12291" width="4.7109375" style="69" customWidth="1"/>
    <col min="12292" max="12293" width="7.85546875" style="69" customWidth="1"/>
    <col min="12294" max="12294" width="25" style="69" customWidth="1"/>
    <col min="12295" max="12296" width="7.85546875" style="69" customWidth="1"/>
    <col min="12297" max="12297" width="25" style="69" customWidth="1"/>
    <col min="12298" max="12299" width="7.85546875" style="69" customWidth="1"/>
    <col min="12300" max="12300" width="25" style="69" customWidth="1"/>
    <col min="12301" max="12301" width="7.85546875" style="69" customWidth="1"/>
    <col min="12302" max="12302" width="12.28515625" style="69" customWidth="1"/>
    <col min="12303" max="12303" width="25" style="69" customWidth="1"/>
    <col min="12304" max="12544" width="11.42578125" style="69"/>
    <col min="12545" max="12545" width="4.42578125" style="69" customWidth="1"/>
    <col min="12546" max="12546" width="32.5703125" style="69" customWidth="1"/>
    <col min="12547" max="12547" width="4.7109375" style="69" customWidth="1"/>
    <col min="12548" max="12549" width="7.85546875" style="69" customWidth="1"/>
    <col min="12550" max="12550" width="25" style="69" customWidth="1"/>
    <col min="12551" max="12552" width="7.85546875" style="69" customWidth="1"/>
    <col min="12553" max="12553" width="25" style="69" customWidth="1"/>
    <col min="12554" max="12555" width="7.85546875" style="69" customWidth="1"/>
    <col min="12556" max="12556" width="25" style="69" customWidth="1"/>
    <col min="12557" max="12557" width="7.85546875" style="69" customWidth="1"/>
    <col min="12558" max="12558" width="12.28515625" style="69" customWidth="1"/>
    <col min="12559" max="12559" width="25" style="69" customWidth="1"/>
    <col min="12560" max="12800" width="11.42578125" style="69"/>
    <col min="12801" max="12801" width="4.42578125" style="69" customWidth="1"/>
    <col min="12802" max="12802" width="32.5703125" style="69" customWidth="1"/>
    <col min="12803" max="12803" width="4.7109375" style="69" customWidth="1"/>
    <col min="12804" max="12805" width="7.85546875" style="69" customWidth="1"/>
    <col min="12806" max="12806" width="25" style="69" customWidth="1"/>
    <col min="12807" max="12808" width="7.85546875" style="69" customWidth="1"/>
    <col min="12809" max="12809" width="25" style="69" customWidth="1"/>
    <col min="12810" max="12811" width="7.85546875" style="69" customWidth="1"/>
    <col min="12812" max="12812" width="25" style="69" customWidth="1"/>
    <col min="12813" max="12813" width="7.85546875" style="69" customWidth="1"/>
    <col min="12814" max="12814" width="12.28515625" style="69" customWidth="1"/>
    <col min="12815" max="12815" width="25" style="69" customWidth="1"/>
    <col min="12816" max="13056" width="11.42578125" style="69"/>
    <col min="13057" max="13057" width="4.42578125" style="69" customWidth="1"/>
    <col min="13058" max="13058" width="32.5703125" style="69" customWidth="1"/>
    <col min="13059" max="13059" width="4.7109375" style="69" customWidth="1"/>
    <col min="13060" max="13061" width="7.85546875" style="69" customWidth="1"/>
    <col min="13062" max="13062" width="25" style="69" customWidth="1"/>
    <col min="13063" max="13064" width="7.85546875" style="69" customWidth="1"/>
    <col min="13065" max="13065" width="25" style="69" customWidth="1"/>
    <col min="13066" max="13067" width="7.85546875" style="69" customWidth="1"/>
    <col min="13068" max="13068" width="25" style="69" customWidth="1"/>
    <col min="13069" max="13069" width="7.85546875" style="69" customWidth="1"/>
    <col min="13070" max="13070" width="12.28515625" style="69" customWidth="1"/>
    <col min="13071" max="13071" width="25" style="69" customWidth="1"/>
    <col min="13072" max="13312" width="11.42578125" style="69"/>
    <col min="13313" max="13313" width="4.42578125" style="69" customWidth="1"/>
    <col min="13314" max="13314" width="32.5703125" style="69" customWidth="1"/>
    <col min="13315" max="13315" width="4.7109375" style="69" customWidth="1"/>
    <col min="13316" max="13317" width="7.85546875" style="69" customWidth="1"/>
    <col min="13318" max="13318" width="25" style="69" customWidth="1"/>
    <col min="13319" max="13320" width="7.85546875" style="69" customWidth="1"/>
    <col min="13321" max="13321" width="25" style="69" customWidth="1"/>
    <col min="13322" max="13323" width="7.85546875" style="69" customWidth="1"/>
    <col min="13324" max="13324" width="25" style="69" customWidth="1"/>
    <col min="13325" max="13325" width="7.85546875" style="69" customWidth="1"/>
    <col min="13326" max="13326" width="12.28515625" style="69" customWidth="1"/>
    <col min="13327" max="13327" width="25" style="69" customWidth="1"/>
    <col min="13328" max="13568" width="11.42578125" style="69"/>
    <col min="13569" max="13569" width="4.42578125" style="69" customWidth="1"/>
    <col min="13570" max="13570" width="32.5703125" style="69" customWidth="1"/>
    <col min="13571" max="13571" width="4.7109375" style="69" customWidth="1"/>
    <col min="13572" max="13573" width="7.85546875" style="69" customWidth="1"/>
    <col min="13574" max="13574" width="25" style="69" customWidth="1"/>
    <col min="13575" max="13576" width="7.85546875" style="69" customWidth="1"/>
    <col min="13577" max="13577" width="25" style="69" customWidth="1"/>
    <col min="13578" max="13579" width="7.85546875" style="69" customWidth="1"/>
    <col min="13580" max="13580" width="25" style="69" customWidth="1"/>
    <col min="13581" max="13581" width="7.85546875" style="69" customWidth="1"/>
    <col min="13582" max="13582" width="12.28515625" style="69" customWidth="1"/>
    <col min="13583" max="13583" width="25" style="69" customWidth="1"/>
    <col min="13584" max="13824" width="11.42578125" style="69"/>
    <col min="13825" max="13825" width="4.42578125" style="69" customWidth="1"/>
    <col min="13826" max="13826" width="32.5703125" style="69" customWidth="1"/>
    <col min="13827" max="13827" width="4.7109375" style="69" customWidth="1"/>
    <col min="13828" max="13829" width="7.85546875" style="69" customWidth="1"/>
    <col min="13830" max="13830" width="25" style="69" customWidth="1"/>
    <col min="13831" max="13832" width="7.85546875" style="69" customWidth="1"/>
    <col min="13833" max="13833" width="25" style="69" customWidth="1"/>
    <col min="13834" max="13835" width="7.85546875" style="69" customWidth="1"/>
    <col min="13836" max="13836" width="25" style="69" customWidth="1"/>
    <col min="13837" max="13837" width="7.85546875" style="69" customWidth="1"/>
    <col min="13838" max="13838" width="12.28515625" style="69" customWidth="1"/>
    <col min="13839" max="13839" width="25" style="69" customWidth="1"/>
    <col min="13840" max="14080" width="11.42578125" style="69"/>
    <col min="14081" max="14081" width="4.42578125" style="69" customWidth="1"/>
    <col min="14082" max="14082" width="32.5703125" style="69" customWidth="1"/>
    <col min="14083" max="14083" width="4.7109375" style="69" customWidth="1"/>
    <col min="14084" max="14085" width="7.85546875" style="69" customWidth="1"/>
    <col min="14086" max="14086" width="25" style="69" customWidth="1"/>
    <col min="14087" max="14088" width="7.85546875" style="69" customWidth="1"/>
    <col min="14089" max="14089" width="25" style="69" customWidth="1"/>
    <col min="14090" max="14091" width="7.85546875" style="69" customWidth="1"/>
    <col min="14092" max="14092" width="25" style="69" customWidth="1"/>
    <col min="14093" max="14093" width="7.85546875" style="69" customWidth="1"/>
    <col min="14094" max="14094" width="12.28515625" style="69" customWidth="1"/>
    <col min="14095" max="14095" width="25" style="69" customWidth="1"/>
    <col min="14096" max="14336" width="11.42578125" style="69"/>
    <col min="14337" max="14337" width="4.42578125" style="69" customWidth="1"/>
    <col min="14338" max="14338" width="32.5703125" style="69" customWidth="1"/>
    <col min="14339" max="14339" width="4.7109375" style="69" customWidth="1"/>
    <col min="14340" max="14341" width="7.85546875" style="69" customWidth="1"/>
    <col min="14342" max="14342" width="25" style="69" customWidth="1"/>
    <col min="14343" max="14344" width="7.85546875" style="69" customWidth="1"/>
    <col min="14345" max="14345" width="25" style="69" customWidth="1"/>
    <col min="14346" max="14347" width="7.85546875" style="69" customWidth="1"/>
    <col min="14348" max="14348" width="25" style="69" customWidth="1"/>
    <col min="14349" max="14349" width="7.85546875" style="69" customWidth="1"/>
    <col min="14350" max="14350" width="12.28515625" style="69" customWidth="1"/>
    <col min="14351" max="14351" width="25" style="69" customWidth="1"/>
    <col min="14352" max="14592" width="11.42578125" style="69"/>
    <col min="14593" max="14593" width="4.42578125" style="69" customWidth="1"/>
    <col min="14594" max="14594" width="32.5703125" style="69" customWidth="1"/>
    <col min="14595" max="14595" width="4.7109375" style="69" customWidth="1"/>
    <col min="14596" max="14597" width="7.85546875" style="69" customWidth="1"/>
    <col min="14598" max="14598" width="25" style="69" customWidth="1"/>
    <col min="14599" max="14600" width="7.85546875" style="69" customWidth="1"/>
    <col min="14601" max="14601" width="25" style="69" customWidth="1"/>
    <col min="14602" max="14603" width="7.85546875" style="69" customWidth="1"/>
    <col min="14604" max="14604" width="25" style="69" customWidth="1"/>
    <col min="14605" max="14605" width="7.85546875" style="69" customWidth="1"/>
    <col min="14606" max="14606" width="12.28515625" style="69" customWidth="1"/>
    <col min="14607" max="14607" width="25" style="69" customWidth="1"/>
    <col min="14608" max="14848" width="11.42578125" style="69"/>
    <col min="14849" max="14849" width="4.42578125" style="69" customWidth="1"/>
    <col min="14850" max="14850" width="32.5703125" style="69" customWidth="1"/>
    <col min="14851" max="14851" width="4.7109375" style="69" customWidth="1"/>
    <col min="14852" max="14853" width="7.85546875" style="69" customWidth="1"/>
    <col min="14854" max="14854" width="25" style="69" customWidth="1"/>
    <col min="14855" max="14856" width="7.85546875" style="69" customWidth="1"/>
    <col min="14857" max="14857" width="25" style="69" customWidth="1"/>
    <col min="14858" max="14859" width="7.85546875" style="69" customWidth="1"/>
    <col min="14860" max="14860" width="25" style="69" customWidth="1"/>
    <col min="14861" max="14861" width="7.85546875" style="69" customWidth="1"/>
    <col min="14862" max="14862" width="12.28515625" style="69" customWidth="1"/>
    <col min="14863" max="14863" width="25" style="69" customWidth="1"/>
    <col min="14864" max="15104" width="11.42578125" style="69"/>
    <col min="15105" max="15105" width="4.42578125" style="69" customWidth="1"/>
    <col min="15106" max="15106" width="32.5703125" style="69" customWidth="1"/>
    <col min="15107" max="15107" width="4.7109375" style="69" customWidth="1"/>
    <col min="15108" max="15109" width="7.85546875" style="69" customWidth="1"/>
    <col min="15110" max="15110" width="25" style="69" customWidth="1"/>
    <col min="15111" max="15112" width="7.85546875" style="69" customWidth="1"/>
    <col min="15113" max="15113" width="25" style="69" customWidth="1"/>
    <col min="15114" max="15115" width="7.85546875" style="69" customWidth="1"/>
    <col min="15116" max="15116" width="25" style="69" customWidth="1"/>
    <col min="15117" max="15117" width="7.85546875" style="69" customWidth="1"/>
    <col min="15118" max="15118" width="12.28515625" style="69" customWidth="1"/>
    <col min="15119" max="15119" width="25" style="69" customWidth="1"/>
    <col min="15120" max="15360" width="11.42578125" style="69"/>
    <col min="15361" max="15361" width="4.42578125" style="69" customWidth="1"/>
    <col min="15362" max="15362" width="32.5703125" style="69" customWidth="1"/>
    <col min="15363" max="15363" width="4.7109375" style="69" customWidth="1"/>
    <col min="15364" max="15365" width="7.85546875" style="69" customWidth="1"/>
    <col min="15366" max="15366" width="25" style="69" customWidth="1"/>
    <col min="15367" max="15368" width="7.85546875" style="69" customWidth="1"/>
    <col min="15369" max="15369" width="25" style="69" customWidth="1"/>
    <col min="15370" max="15371" width="7.85546875" style="69" customWidth="1"/>
    <col min="15372" max="15372" width="25" style="69" customWidth="1"/>
    <col min="15373" max="15373" width="7.85546875" style="69" customWidth="1"/>
    <col min="15374" max="15374" width="12.28515625" style="69" customWidth="1"/>
    <col min="15375" max="15375" width="25" style="69" customWidth="1"/>
    <col min="15376" max="15616" width="11.42578125" style="69"/>
    <col min="15617" max="15617" width="4.42578125" style="69" customWidth="1"/>
    <col min="15618" max="15618" width="32.5703125" style="69" customWidth="1"/>
    <col min="15619" max="15619" width="4.7109375" style="69" customWidth="1"/>
    <col min="15620" max="15621" width="7.85546875" style="69" customWidth="1"/>
    <col min="15622" max="15622" width="25" style="69" customWidth="1"/>
    <col min="15623" max="15624" width="7.85546875" style="69" customWidth="1"/>
    <col min="15625" max="15625" width="25" style="69" customWidth="1"/>
    <col min="15626" max="15627" width="7.85546875" style="69" customWidth="1"/>
    <col min="15628" max="15628" width="25" style="69" customWidth="1"/>
    <col min="15629" max="15629" width="7.85546875" style="69" customWidth="1"/>
    <col min="15630" max="15630" width="12.28515625" style="69" customWidth="1"/>
    <col min="15631" max="15631" width="25" style="69" customWidth="1"/>
    <col min="15632" max="15872" width="11.42578125" style="69"/>
    <col min="15873" max="15873" width="4.42578125" style="69" customWidth="1"/>
    <col min="15874" max="15874" width="32.5703125" style="69" customWidth="1"/>
    <col min="15875" max="15875" width="4.7109375" style="69" customWidth="1"/>
    <col min="15876" max="15877" width="7.85546875" style="69" customWidth="1"/>
    <col min="15878" max="15878" width="25" style="69" customWidth="1"/>
    <col min="15879" max="15880" width="7.85546875" style="69" customWidth="1"/>
    <col min="15881" max="15881" width="25" style="69" customWidth="1"/>
    <col min="15882" max="15883" width="7.85546875" style="69" customWidth="1"/>
    <col min="15884" max="15884" width="25" style="69" customWidth="1"/>
    <col min="15885" max="15885" width="7.85546875" style="69" customWidth="1"/>
    <col min="15886" max="15886" width="12.28515625" style="69" customWidth="1"/>
    <col min="15887" max="15887" width="25" style="69" customWidth="1"/>
    <col min="15888" max="16128" width="11.42578125" style="69"/>
    <col min="16129" max="16129" width="4.42578125" style="69" customWidth="1"/>
    <col min="16130" max="16130" width="32.5703125" style="69" customWidth="1"/>
    <col min="16131" max="16131" width="4.7109375" style="69" customWidth="1"/>
    <col min="16132" max="16133" width="7.85546875" style="69" customWidth="1"/>
    <col min="16134" max="16134" width="25" style="69" customWidth="1"/>
    <col min="16135" max="16136" width="7.85546875" style="69" customWidth="1"/>
    <col min="16137" max="16137" width="25" style="69" customWidth="1"/>
    <col min="16138" max="16139" width="7.85546875" style="69" customWidth="1"/>
    <col min="16140" max="16140" width="25" style="69" customWidth="1"/>
    <col min="16141" max="16141" width="7.85546875" style="69" customWidth="1"/>
    <col min="16142" max="16142" width="12.28515625" style="69" customWidth="1"/>
    <col min="16143" max="16143" width="25" style="69" customWidth="1"/>
    <col min="16144" max="16384" width="11.42578125" style="69"/>
  </cols>
  <sheetData>
    <row r="1" spans="1:23" ht="24" thickBot="1" x14ac:dyDescent="0.35">
      <c r="A1" s="28" t="s">
        <v>223</v>
      </c>
      <c r="B1" s="28"/>
      <c r="C1" s="28"/>
      <c r="D1" s="28"/>
      <c r="E1" s="143"/>
      <c r="F1" s="1"/>
      <c r="G1" s="143"/>
      <c r="H1" s="143"/>
      <c r="I1" s="143"/>
      <c r="J1" s="143"/>
      <c r="K1" s="143"/>
      <c r="L1" s="38" t="s">
        <v>114</v>
      </c>
      <c r="M1" s="272">
        <v>41508</v>
      </c>
      <c r="N1" s="272"/>
    </row>
    <row r="2" spans="1:23" ht="45" customHeight="1" thickTop="1" x14ac:dyDescent="0.3">
      <c r="A2" s="216" t="s">
        <v>17</v>
      </c>
      <c r="B2" s="217"/>
      <c r="C2" s="291" t="s">
        <v>224</v>
      </c>
      <c r="D2" s="291"/>
      <c r="E2" s="291"/>
      <c r="F2" s="291"/>
      <c r="G2" s="291"/>
      <c r="H2" s="291"/>
      <c r="I2" s="291"/>
      <c r="J2" s="291"/>
      <c r="K2" s="291"/>
      <c r="L2" s="291"/>
      <c r="M2" s="291"/>
      <c r="N2" s="291"/>
      <c r="O2" s="292"/>
    </row>
    <row r="3" spans="1:23" ht="16.5" customHeight="1" thickBot="1" x14ac:dyDescent="0.35">
      <c r="A3" s="222" t="s">
        <v>122</v>
      </c>
      <c r="B3" s="223"/>
      <c r="C3" s="50" t="s">
        <v>15</v>
      </c>
      <c r="D3" s="24"/>
      <c r="E3" s="24"/>
      <c r="F3" s="24"/>
      <c r="G3" s="24"/>
      <c r="H3" s="24"/>
      <c r="I3" s="24"/>
      <c r="J3" s="24"/>
      <c r="K3" s="24"/>
      <c r="L3" s="51"/>
      <c r="M3" s="51"/>
      <c r="N3" s="51"/>
      <c r="O3" s="48"/>
    </row>
    <row r="4" spans="1:23" ht="16.5" customHeight="1" thickTop="1" x14ac:dyDescent="0.3">
      <c r="A4" s="281" t="s">
        <v>54</v>
      </c>
      <c r="B4" s="282"/>
      <c r="C4" s="297" t="s">
        <v>244</v>
      </c>
      <c r="D4" s="297"/>
      <c r="E4" s="297"/>
      <c r="F4" s="297"/>
      <c r="G4" s="297"/>
      <c r="H4" s="297"/>
      <c r="I4" s="11"/>
      <c r="J4" s="11"/>
      <c r="K4" s="11"/>
      <c r="L4" s="4"/>
      <c r="M4" s="4"/>
      <c r="N4" s="4"/>
      <c r="O4" s="5"/>
    </row>
    <row r="5" spans="1:23" ht="16.5" customHeight="1" x14ac:dyDescent="0.3">
      <c r="A5" s="283" t="s">
        <v>225</v>
      </c>
      <c r="B5" s="284"/>
      <c r="C5" s="157"/>
      <c r="D5" s="157"/>
      <c r="E5" s="157"/>
      <c r="F5" s="156"/>
      <c r="G5" s="157"/>
      <c r="H5" s="157"/>
      <c r="I5" s="157"/>
      <c r="J5" s="157"/>
      <c r="K5" s="157"/>
      <c r="L5" s="156"/>
      <c r="M5" s="295"/>
      <c r="N5" s="295"/>
      <c r="O5" s="296"/>
    </row>
    <row r="6" spans="1:23" ht="16.149999999999999" thickBot="1" x14ac:dyDescent="0.35">
      <c r="A6" s="277" t="s">
        <v>125</v>
      </c>
      <c r="B6" s="278"/>
      <c r="C6" s="302">
        <v>40492</v>
      </c>
      <c r="D6" s="302"/>
      <c r="E6" s="302"/>
      <c r="F6" s="157"/>
      <c r="G6" s="7"/>
      <c r="H6" s="153" t="s">
        <v>151</v>
      </c>
      <c r="I6" s="301"/>
      <c r="J6" s="301"/>
      <c r="K6" s="6"/>
      <c r="L6" s="7"/>
      <c r="M6" s="7"/>
      <c r="N6" s="7"/>
      <c r="O6" s="8"/>
      <c r="P6" s="143"/>
      <c r="Q6" s="143"/>
      <c r="R6" s="143"/>
      <c r="S6" s="143"/>
      <c r="T6" s="143"/>
      <c r="U6" s="143"/>
      <c r="V6" s="143"/>
      <c r="W6" s="143"/>
    </row>
    <row r="7" spans="1:23" ht="12.75" customHeight="1" thickTop="1" x14ac:dyDescent="0.3">
      <c r="A7" s="39"/>
      <c r="B7" s="40"/>
      <c r="C7" s="40"/>
      <c r="D7" s="41"/>
      <c r="E7" s="41"/>
      <c r="F7" s="285" t="s">
        <v>16</v>
      </c>
      <c r="G7" s="285"/>
      <c r="H7" s="285"/>
      <c r="I7" s="285"/>
      <c r="J7" s="285"/>
      <c r="K7" s="285"/>
      <c r="L7" s="285"/>
      <c r="M7" s="285"/>
      <c r="N7" s="285"/>
      <c r="O7" s="286"/>
      <c r="P7" s="143"/>
      <c r="Q7" s="143"/>
      <c r="R7" s="143"/>
      <c r="S7" s="143"/>
      <c r="T7" s="143"/>
      <c r="U7" s="143"/>
      <c r="V7" s="143"/>
      <c r="W7" s="143"/>
    </row>
    <row r="8" spans="1:23" ht="51" customHeight="1" x14ac:dyDescent="0.25">
      <c r="A8" s="262" t="s">
        <v>226</v>
      </c>
      <c r="B8" s="263"/>
      <c r="C8" s="263"/>
      <c r="D8" s="273" t="s">
        <v>227</v>
      </c>
      <c r="E8" s="274"/>
      <c r="F8" s="287" t="s">
        <v>228</v>
      </c>
      <c r="G8" s="289" t="s">
        <v>229</v>
      </c>
      <c r="H8" s="290"/>
      <c r="I8" s="275" t="s">
        <v>230</v>
      </c>
      <c r="J8" s="273" t="s">
        <v>231</v>
      </c>
      <c r="K8" s="274"/>
      <c r="L8" s="287" t="s">
        <v>232</v>
      </c>
      <c r="M8" s="289" t="s">
        <v>233</v>
      </c>
      <c r="N8" s="290"/>
      <c r="O8" s="293" t="s">
        <v>234</v>
      </c>
      <c r="P8" s="14"/>
      <c r="Q8" s="14"/>
      <c r="R8" s="14"/>
      <c r="S8" s="14"/>
      <c r="T8" s="14"/>
      <c r="U8" s="14"/>
      <c r="V8" s="14"/>
      <c r="W8" s="14"/>
    </row>
    <row r="9" spans="1:23" ht="48" customHeight="1" thickBot="1" x14ac:dyDescent="0.3">
      <c r="A9" s="264"/>
      <c r="B9" s="265"/>
      <c r="C9" s="265"/>
      <c r="D9" s="300" t="s">
        <v>235</v>
      </c>
      <c r="E9" s="299"/>
      <c r="F9" s="288"/>
      <c r="G9" s="298" t="s">
        <v>235</v>
      </c>
      <c r="H9" s="299"/>
      <c r="I9" s="276"/>
      <c r="J9" s="300" t="s">
        <v>235</v>
      </c>
      <c r="K9" s="299"/>
      <c r="L9" s="288"/>
      <c r="M9" s="298" t="s">
        <v>235</v>
      </c>
      <c r="N9" s="299"/>
      <c r="O9" s="294"/>
      <c r="P9" s="143"/>
      <c r="Q9" s="143"/>
      <c r="R9" s="143"/>
      <c r="S9" s="143"/>
      <c r="T9" s="143"/>
      <c r="U9" s="143"/>
      <c r="V9" s="143"/>
      <c r="W9" s="143"/>
    </row>
    <row r="10" spans="1:23" ht="12" customHeight="1" thickTop="1" thickBot="1" x14ac:dyDescent="0.35">
      <c r="A10" s="63" t="s">
        <v>1</v>
      </c>
      <c r="B10" s="64" t="s">
        <v>2</v>
      </c>
      <c r="C10" s="64"/>
      <c r="D10" s="266" t="s">
        <v>4</v>
      </c>
      <c r="E10" s="267"/>
      <c r="F10" s="89" t="s">
        <v>5</v>
      </c>
      <c r="G10" s="279" t="s">
        <v>6</v>
      </c>
      <c r="H10" s="280"/>
      <c r="I10" s="71" t="s">
        <v>8</v>
      </c>
      <c r="J10" s="266" t="s">
        <v>9</v>
      </c>
      <c r="K10" s="267"/>
      <c r="L10" s="89" t="s">
        <v>10</v>
      </c>
      <c r="M10" s="279" t="s">
        <v>11</v>
      </c>
      <c r="N10" s="280"/>
      <c r="O10" s="65" t="s">
        <v>12</v>
      </c>
      <c r="P10" s="143"/>
      <c r="Q10" s="143"/>
      <c r="R10" s="143"/>
      <c r="S10" s="143"/>
      <c r="T10" s="143"/>
      <c r="U10" s="143"/>
      <c r="V10" s="143"/>
      <c r="W10" s="143"/>
    </row>
    <row r="11" spans="1:23" ht="52.5" customHeight="1" thickTop="1" x14ac:dyDescent="0.3">
      <c r="A11" s="13">
        <v>1</v>
      </c>
      <c r="B11" s="270" t="s">
        <v>174</v>
      </c>
      <c r="C11" s="271"/>
      <c r="D11" s="268"/>
      <c r="E11" s="269"/>
      <c r="F11" s="113"/>
      <c r="G11" s="268"/>
      <c r="H11" s="269"/>
      <c r="I11" s="113"/>
      <c r="J11" s="268"/>
      <c r="K11" s="269"/>
      <c r="L11" s="113"/>
      <c r="M11" s="268">
        <v>3</v>
      </c>
      <c r="N11" s="269"/>
      <c r="O11" s="74" t="s">
        <v>222</v>
      </c>
    </row>
    <row r="12" spans="1:23" ht="56.25" customHeight="1" x14ac:dyDescent="0.3">
      <c r="A12" s="3">
        <f>+A11+1</f>
        <v>2</v>
      </c>
      <c r="B12" s="260" t="s">
        <v>175</v>
      </c>
      <c r="C12" s="261"/>
      <c r="D12" s="256"/>
      <c r="E12" s="257"/>
      <c r="F12" s="72"/>
      <c r="G12" s="256">
        <v>38</v>
      </c>
      <c r="H12" s="257"/>
      <c r="I12" s="72" t="s">
        <v>211</v>
      </c>
      <c r="J12" s="256"/>
      <c r="K12" s="257"/>
      <c r="L12" s="72"/>
      <c r="M12" s="256"/>
      <c r="N12" s="257"/>
      <c r="O12" s="74"/>
    </row>
    <row r="13" spans="1:23" ht="36.75" customHeight="1" x14ac:dyDescent="0.3">
      <c r="A13" s="3">
        <f t="shared" ref="A13:A30" si="0">+A12+1</f>
        <v>3</v>
      </c>
      <c r="B13" s="260" t="s">
        <v>176</v>
      </c>
      <c r="C13" s="261"/>
      <c r="D13" s="256">
        <v>114225</v>
      </c>
      <c r="E13" s="257"/>
      <c r="F13" s="72" t="s">
        <v>196</v>
      </c>
      <c r="G13" s="256">
        <v>38</v>
      </c>
      <c r="H13" s="257"/>
      <c r="I13" s="72" t="s">
        <v>212</v>
      </c>
      <c r="J13" s="256" t="s">
        <v>172</v>
      </c>
      <c r="K13" s="257"/>
      <c r="L13" s="72"/>
      <c r="M13" s="256" t="s">
        <v>172</v>
      </c>
      <c r="N13" s="257"/>
      <c r="O13" s="74"/>
    </row>
    <row r="14" spans="1:23" ht="14.45" x14ac:dyDescent="0.3">
      <c r="A14" s="3"/>
      <c r="B14" s="248" t="s">
        <v>177</v>
      </c>
      <c r="C14" s="249"/>
      <c r="D14" s="256"/>
      <c r="E14" s="257"/>
      <c r="F14" s="72"/>
      <c r="G14" s="256"/>
      <c r="H14" s="257"/>
      <c r="I14" s="72"/>
      <c r="J14" s="256"/>
      <c r="K14" s="257"/>
      <c r="L14" s="72"/>
      <c r="M14" s="256"/>
      <c r="N14" s="257"/>
      <c r="O14" s="74"/>
    </row>
    <row r="15" spans="1:23" ht="55.5" customHeight="1" x14ac:dyDescent="0.3">
      <c r="A15" s="3">
        <v>4</v>
      </c>
      <c r="B15" s="260" t="s">
        <v>178</v>
      </c>
      <c r="C15" s="261"/>
      <c r="D15" s="256">
        <v>26000</v>
      </c>
      <c r="E15" s="257"/>
      <c r="F15" s="72" t="s">
        <v>197</v>
      </c>
      <c r="G15" s="256">
        <v>38</v>
      </c>
      <c r="H15" s="257"/>
      <c r="I15" s="72" t="s">
        <v>213</v>
      </c>
      <c r="J15" s="256"/>
      <c r="K15" s="257"/>
      <c r="L15" s="72"/>
      <c r="M15" s="256"/>
      <c r="N15" s="257"/>
      <c r="O15" s="74"/>
    </row>
    <row r="16" spans="1:23" ht="84" customHeight="1" x14ac:dyDescent="0.3">
      <c r="A16" s="3">
        <v>5</v>
      </c>
      <c r="B16" s="260" t="s">
        <v>179</v>
      </c>
      <c r="C16" s="261"/>
      <c r="D16" s="256">
        <v>5000</v>
      </c>
      <c r="E16" s="257"/>
      <c r="F16" s="72" t="s">
        <v>198</v>
      </c>
      <c r="G16" s="256">
        <v>38</v>
      </c>
      <c r="H16" s="257"/>
      <c r="I16" s="72" t="s">
        <v>214</v>
      </c>
      <c r="J16" s="256"/>
      <c r="K16" s="257"/>
      <c r="L16" s="72"/>
      <c r="M16" s="256"/>
      <c r="N16" s="257"/>
      <c r="O16" s="74"/>
    </row>
    <row r="17" spans="1:15" ht="28.9" x14ac:dyDescent="0.3">
      <c r="A17" s="3">
        <f t="shared" si="0"/>
        <v>6</v>
      </c>
      <c r="B17" s="260" t="s">
        <v>180</v>
      </c>
      <c r="C17" s="261"/>
      <c r="D17" s="256">
        <v>2000</v>
      </c>
      <c r="E17" s="257"/>
      <c r="F17" s="72" t="s">
        <v>199</v>
      </c>
      <c r="G17" s="256">
        <v>38</v>
      </c>
      <c r="H17" s="257"/>
      <c r="I17" s="72" t="s">
        <v>215</v>
      </c>
      <c r="J17" s="256"/>
      <c r="K17" s="257"/>
      <c r="L17" s="72"/>
      <c r="M17" s="256"/>
      <c r="N17" s="257"/>
      <c r="O17" s="74"/>
    </row>
    <row r="18" spans="1:15" ht="14.45" x14ac:dyDescent="0.3">
      <c r="A18" s="3"/>
      <c r="B18" s="248" t="s">
        <v>181</v>
      </c>
      <c r="C18" s="249"/>
      <c r="D18" s="256"/>
      <c r="E18" s="257"/>
      <c r="F18" s="72"/>
      <c r="G18" s="256"/>
      <c r="H18" s="257"/>
      <c r="I18" s="72"/>
      <c r="J18" s="256"/>
      <c r="K18" s="257"/>
      <c r="L18" s="72"/>
      <c r="M18" s="256"/>
      <c r="N18" s="257"/>
      <c r="O18" s="74"/>
    </row>
    <row r="19" spans="1:15" ht="30" customHeight="1" x14ac:dyDescent="0.3">
      <c r="A19" s="3">
        <v>7</v>
      </c>
      <c r="B19" s="260" t="s">
        <v>182</v>
      </c>
      <c r="C19" s="261"/>
      <c r="D19" s="256">
        <v>16000</v>
      </c>
      <c r="E19" s="257"/>
      <c r="F19" s="72" t="s">
        <v>200</v>
      </c>
      <c r="G19" s="256">
        <v>38</v>
      </c>
      <c r="H19" s="257"/>
      <c r="I19" s="72" t="s">
        <v>216</v>
      </c>
      <c r="J19" s="256"/>
      <c r="K19" s="257"/>
      <c r="L19" s="73"/>
      <c r="M19" s="256"/>
      <c r="N19" s="257"/>
      <c r="O19" s="75"/>
    </row>
    <row r="20" spans="1:15" s="70" customFormat="1" ht="81" customHeight="1" x14ac:dyDescent="0.3">
      <c r="A20" s="3">
        <v>8</v>
      </c>
      <c r="B20" s="246" t="s">
        <v>183</v>
      </c>
      <c r="C20" s="247"/>
      <c r="D20" s="256">
        <v>20000</v>
      </c>
      <c r="E20" s="257"/>
      <c r="F20" s="72" t="s">
        <v>201</v>
      </c>
      <c r="G20" s="256">
        <v>38</v>
      </c>
      <c r="H20" s="257">
        <v>38</v>
      </c>
      <c r="I20" s="72" t="s">
        <v>173</v>
      </c>
      <c r="J20" s="150"/>
      <c r="K20" s="151"/>
      <c r="L20" s="73"/>
      <c r="M20" s="150"/>
      <c r="N20" s="151"/>
      <c r="O20" s="75"/>
    </row>
    <row r="21" spans="1:15" ht="75" customHeight="1" x14ac:dyDescent="0.25">
      <c r="A21" s="3">
        <v>9</v>
      </c>
      <c r="B21" s="246" t="s">
        <v>184</v>
      </c>
      <c r="C21" s="247"/>
      <c r="D21" s="256">
        <v>5380</v>
      </c>
      <c r="E21" s="257"/>
      <c r="F21" s="73" t="s">
        <v>202</v>
      </c>
      <c r="G21" s="256">
        <v>38</v>
      </c>
      <c r="H21" s="257"/>
      <c r="I21" s="73" t="s">
        <v>217</v>
      </c>
      <c r="J21" s="150"/>
      <c r="K21" s="151"/>
      <c r="L21" s="73"/>
      <c r="M21" s="258"/>
      <c r="N21" s="259"/>
      <c r="O21" s="75"/>
    </row>
    <row r="22" spans="1:15" ht="90" customHeight="1" x14ac:dyDescent="0.25">
      <c r="A22" s="3">
        <v>10</v>
      </c>
      <c r="B22" s="246" t="s">
        <v>185</v>
      </c>
      <c r="C22" s="247"/>
      <c r="D22" s="256">
        <v>10000</v>
      </c>
      <c r="E22" s="257"/>
      <c r="F22" s="72" t="s">
        <v>203</v>
      </c>
      <c r="G22" s="256">
        <v>38</v>
      </c>
      <c r="H22" s="257"/>
      <c r="I22" s="72" t="s">
        <v>218</v>
      </c>
      <c r="J22" s="150"/>
      <c r="K22" s="151"/>
      <c r="L22" s="73"/>
      <c r="M22" s="150"/>
      <c r="N22" s="151"/>
      <c r="O22" s="75"/>
    </row>
    <row r="23" spans="1:15" ht="20.45" customHeight="1" x14ac:dyDescent="0.25">
      <c r="A23" s="3"/>
      <c r="B23" s="248" t="s">
        <v>186</v>
      </c>
      <c r="C23" s="249"/>
      <c r="D23" s="150"/>
      <c r="E23" s="151"/>
      <c r="F23" s="73"/>
      <c r="G23" s="150"/>
      <c r="H23" s="151"/>
      <c r="I23" s="73"/>
      <c r="J23" s="150"/>
      <c r="K23" s="151"/>
      <c r="L23" s="73"/>
      <c r="M23" s="150"/>
      <c r="N23" s="151"/>
      <c r="O23" s="75"/>
    </row>
    <row r="24" spans="1:15" ht="45" customHeight="1" x14ac:dyDescent="0.25">
      <c r="A24" s="3">
        <v>11</v>
      </c>
      <c r="B24" s="246" t="s">
        <v>187</v>
      </c>
      <c r="C24" s="247"/>
      <c r="D24" s="256">
        <v>30000</v>
      </c>
      <c r="E24" s="257"/>
      <c r="F24" s="72" t="s">
        <v>204</v>
      </c>
      <c r="G24" s="256">
        <v>38</v>
      </c>
      <c r="H24" s="257"/>
      <c r="I24" s="72" t="s">
        <v>216</v>
      </c>
      <c r="J24" s="150"/>
      <c r="K24" s="151"/>
      <c r="L24" s="73"/>
      <c r="M24" s="150"/>
      <c r="N24" s="151"/>
      <c r="O24" s="75"/>
    </row>
    <row r="25" spans="1:15" ht="56.45" customHeight="1" x14ac:dyDescent="0.25">
      <c r="A25" s="3">
        <v>12</v>
      </c>
      <c r="B25" s="246" t="s">
        <v>188</v>
      </c>
      <c r="C25" s="247"/>
      <c r="D25" s="256">
        <v>15000</v>
      </c>
      <c r="E25" s="257"/>
      <c r="F25" s="72" t="s">
        <v>205</v>
      </c>
      <c r="G25" s="256">
        <v>38</v>
      </c>
      <c r="H25" s="257"/>
      <c r="I25" s="72" t="s">
        <v>216</v>
      </c>
      <c r="J25" s="150"/>
      <c r="K25" s="151"/>
      <c r="L25" s="73"/>
      <c r="M25" s="150"/>
      <c r="N25" s="151"/>
      <c r="O25" s="75"/>
    </row>
    <row r="26" spans="1:15" ht="45" customHeight="1" x14ac:dyDescent="0.25">
      <c r="A26" s="3">
        <v>13</v>
      </c>
      <c r="B26" s="246" t="s">
        <v>189</v>
      </c>
      <c r="C26" s="247"/>
      <c r="D26" s="254">
        <v>10000</v>
      </c>
      <c r="E26" s="255"/>
      <c r="F26" s="72" t="s">
        <v>206</v>
      </c>
      <c r="G26" s="254">
        <v>38</v>
      </c>
      <c r="H26" s="255"/>
      <c r="I26" s="72" t="s">
        <v>216</v>
      </c>
      <c r="J26" s="254"/>
      <c r="K26" s="255"/>
      <c r="L26" s="73"/>
      <c r="M26" s="256"/>
      <c r="N26" s="257"/>
      <c r="O26" s="75"/>
    </row>
    <row r="27" spans="1:15" ht="54" customHeight="1" x14ac:dyDescent="0.25">
      <c r="A27" s="3">
        <v>14</v>
      </c>
      <c r="B27" s="246" t="s">
        <v>190</v>
      </c>
      <c r="C27" s="247"/>
      <c r="D27" s="254">
        <v>20000</v>
      </c>
      <c r="E27" s="255"/>
      <c r="F27" s="72" t="s">
        <v>207</v>
      </c>
      <c r="G27" s="254">
        <v>38</v>
      </c>
      <c r="H27" s="255"/>
      <c r="I27" s="72" t="s">
        <v>216</v>
      </c>
      <c r="J27" s="254"/>
      <c r="K27" s="255"/>
      <c r="L27" s="73"/>
      <c r="M27" s="256"/>
      <c r="N27" s="257"/>
      <c r="O27" s="75"/>
    </row>
    <row r="28" spans="1:15" ht="45" customHeight="1" x14ac:dyDescent="0.25">
      <c r="A28" s="3">
        <v>15</v>
      </c>
      <c r="B28" s="246" t="s">
        <v>191</v>
      </c>
      <c r="C28" s="247"/>
      <c r="D28" s="254">
        <v>10000</v>
      </c>
      <c r="E28" s="255"/>
      <c r="F28" s="72" t="s">
        <v>208</v>
      </c>
      <c r="G28" s="254">
        <v>30</v>
      </c>
      <c r="H28" s="255"/>
      <c r="I28" s="72" t="s">
        <v>219</v>
      </c>
      <c r="J28" s="254"/>
      <c r="K28" s="255"/>
      <c r="L28" s="73"/>
      <c r="M28" s="256"/>
      <c r="N28" s="257"/>
      <c r="O28" s="75"/>
    </row>
    <row r="29" spans="1:15" x14ac:dyDescent="0.25">
      <c r="A29" s="3">
        <v>16</v>
      </c>
      <c r="B29" s="246" t="s">
        <v>192</v>
      </c>
      <c r="C29" s="247"/>
      <c r="D29" s="254"/>
      <c r="E29" s="255"/>
      <c r="F29" s="73"/>
      <c r="G29" s="254"/>
      <c r="H29" s="255"/>
      <c r="I29" s="73"/>
      <c r="J29" s="254"/>
      <c r="K29" s="255"/>
      <c r="L29" s="73"/>
      <c r="M29" s="254"/>
      <c r="N29" s="255"/>
      <c r="O29" s="75"/>
    </row>
    <row r="30" spans="1:15" ht="30" customHeight="1" x14ac:dyDescent="0.25">
      <c r="A30" s="3">
        <f t="shared" si="0"/>
        <v>17</v>
      </c>
      <c r="B30" s="246" t="s">
        <v>193</v>
      </c>
      <c r="C30" s="247"/>
      <c r="D30" s="254">
        <v>5000</v>
      </c>
      <c r="E30" s="255"/>
      <c r="F30" s="73" t="s">
        <v>209</v>
      </c>
      <c r="G30" s="254">
        <v>38</v>
      </c>
      <c r="H30" s="255"/>
      <c r="I30" s="73" t="s">
        <v>220</v>
      </c>
      <c r="J30" s="254"/>
      <c r="K30" s="255"/>
      <c r="L30" s="73"/>
      <c r="M30" s="256"/>
      <c r="N30" s="257"/>
      <c r="O30" s="75"/>
    </row>
    <row r="31" spans="1:15" ht="31.15" customHeight="1" thickBot="1" x14ac:dyDescent="0.3">
      <c r="A31" s="167">
        <v>18</v>
      </c>
      <c r="B31" s="250" t="s">
        <v>194</v>
      </c>
      <c r="C31" s="251"/>
      <c r="D31" s="252">
        <v>10000</v>
      </c>
      <c r="E31" s="253"/>
      <c r="F31" s="168" t="s">
        <v>210</v>
      </c>
      <c r="G31" s="252">
        <v>38</v>
      </c>
      <c r="H31" s="253"/>
      <c r="I31" s="168" t="s">
        <v>221</v>
      </c>
      <c r="J31" s="252"/>
      <c r="K31" s="253"/>
      <c r="L31" s="168"/>
      <c r="M31" s="252"/>
      <c r="N31" s="253"/>
      <c r="O31" s="169"/>
    </row>
    <row r="32" spans="1:15" ht="15.75" thickTop="1" x14ac:dyDescent="0.25">
      <c r="A32" s="21"/>
    </row>
    <row r="33" spans="1:15" ht="111.75" customHeight="1" x14ac:dyDescent="0.25">
      <c r="A33" s="20"/>
      <c r="B33" s="18" t="s">
        <v>195</v>
      </c>
    </row>
    <row r="34" spans="1:15" x14ac:dyDescent="0.25">
      <c r="A34" s="15"/>
      <c r="B34" s="18"/>
    </row>
    <row r="35" spans="1:15" x14ac:dyDescent="0.25">
      <c r="A35" s="15"/>
      <c r="B35" s="18"/>
    </row>
    <row r="36" spans="1:15" x14ac:dyDescent="0.25">
      <c r="A36" s="17"/>
      <c r="B36" s="18"/>
    </row>
    <row r="37" spans="1:15" ht="30.75" customHeight="1" x14ac:dyDescent="0.25">
      <c r="A37" s="17"/>
      <c r="B37" s="18"/>
    </row>
    <row r="38" spans="1:15" x14ac:dyDescent="0.25">
      <c r="A38" s="17"/>
      <c r="B38" s="18"/>
    </row>
    <row r="39" spans="1:15" x14ac:dyDescent="0.25">
      <c r="A39" s="17"/>
      <c r="B39" s="18"/>
    </row>
    <row r="40" spans="1:15" x14ac:dyDescent="0.25">
      <c r="A40" s="15"/>
      <c r="B40" s="18"/>
    </row>
    <row r="41" spans="1:15" x14ac:dyDescent="0.25">
      <c r="A41" s="15"/>
      <c r="B41" s="18"/>
    </row>
    <row r="42" spans="1:15" x14ac:dyDescent="0.25">
      <c r="A42" s="17"/>
      <c r="B42" s="16"/>
    </row>
    <row r="43" spans="1:15" x14ac:dyDescent="0.25">
      <c r="A43" s="17"/>
      <c r="B43" s="17"/>
    </row>
    <row r="44" spans="1:15" x14ac:dyDescent="0.25">
      <c r="A44" s="15"/>
      <c r="B44" s="17"/>
    </row>
    <row r="45" spans="1:15" x14ac:dyDescent="0.25">
      <c r="A45" s="142"/>
      <c r="B45" s="15"/>
      <c r="D45" s="142"/>
      <c r="E45" s="142"/>
      <c r="F45" s="142"/>
      <c r="G45" s="142"/>
      <c r="H45" s="142"/>
      <c r="I45" s="142"/>
      <c r="J45" s="142"/>
      <c r="K45" s="142"/>
      <c r="L45" s="142"/>
      <c r="M45" s="142"/>
      <c r="N45" s="142"/>
      <c r="O45" s="142"/>
    </row>
    <row r="46" spans="1:15" x14ac:dyDescent="0.25">
      <c r="B46" s="15"/>
    </row>
    <row r="47" spans="1:15" x14ac:dyDescent="0.25">
      <c r="B47" s="17"/>
    </row>
    <row r="48" spans="1:15" x14ac:dyDescent="0.25">
      <c r="B48" s="17"/>
    </row>
    <row r="49" spans="2:3" x14ac:dyDescent="0.25">
      <c r="B49" s="17"/>
    </row>
    <row r="50" spans="2:3" x14ac:dyDescent="0.25">
      <c r="B50" s="142"/>
      <c r="C50" s="142"/>
    </row>
    <row r="51" spans="2:3" x14ac:dyDescent="0.25">
      <c r="B51" s="15"/>
    </row>
    <row r="52" spans="2:3" x14ac:dyDescent="0.25">
      <c r="B52" s="15"/>
    </row>
    <row r="53" spans="2:3" x14ac:dyDescent="0.25">
      <c r="B53" s="17"/>
    </row>
    <row r="54" spans="2:3" x14ac:dyDescent="0.25">
      <c r="B54" s="17"/>
    </row>
    <row r="55" spans="2:3" x14ac:dyDescent="0.25">
      <c r="B55" s="15"/>
    </row>
    <row r="56" spans="2:3" x14ac:dyDescent="0.25">
      <c r="B56" s="16"/>
    </row>
  </sheetData>
  <sheetProtection insertRows="0" deleteColumns="0" selectLockedCells="1"/>
  <mergeCells count="122">
    <mergeCell ref="G20:H20"/>
    <mergeCell ref="M15:N15"/>
    <mergeCell ref="M16:N16"/>
    <mergeCell ref="J16:K16"/>
    <mergeCell ref="G16:H16"/>
    <mergeCell ref="M18:N18"/>
    <mergeCell ref="J18:K18"/>
    <mergeCell ref="G18:H18"/>
    <mergeCell ref="M17:N17"/>
    <mergeCell ref="J17:K17"/>
    <mergeCell ref="G17:H17"/>
    <mergeCell ref="J15:K15"/>
    <mergeCell ref="M19:N19"/>
    <mergeCell ref="J19:K19"/>
    <mergeCell ref="G19:H19"/>
    <mergeCell ref="C4:H4"/>
    <mergeCell ref="M9:N9"/>
    <mergeCell ref="J9:K9"/>
    <mergeCell ref="G15:H15"/>
    <mergeCell ref="G13:H13"/>
    <mergeCell ref="M10:N10"/>
    <mergeCell ref="G9:H9"/>
    <mergeCell ref="I6:J6"/>
    <mergeCell ref="D9:E9"/>
    <mergeCell ref="M14:N14"/>
    <mergeCell ref="J14:K14"/>
    <mergeCell ref="G14:H14"/>
    <mergeCell ref="M13:N13"/>
    <mergeCell ref="J13:K13"/>
    <mergeCell ref="C6:E6"/>
    <mergeCell ref="M11:N11"/>
    <mergeCell ref="J11:K11"/>
    <mergeCell ref="G11:H11"/>
    <mergeCell ref="M1:N1"/>
    <mergeCell ref="B13:C13"/>
    <mergeCell ref="J8:K8"/>
    <mergeCell ref="I8:I9"/>
    <mergeCell ref="A6:B6"/>
    <mergeCell ref="J10:K10"/>
    <mergeCell ref="G10:H10"/>
    <mergeCell ref="G12:H12"/>
    <mergeCell ref="J12:K12"/>
    <mergeCell ref="M12:N12"/>
    <mergeCell ref="A2:B2"/>
    <mergeCell ref="A3:B3"/>
    <mergeCell ref="A4:B4"/>
    <mergeCell ref="A5:B5"/>
    <mergeCell ref="B12:C12"/>
    <mergeCell ref="F7:O7"/>
    <mergeCell ref="D8:E8"/>
    <mergeCell ref="F8:F9"/>
    <mergeCell ref="G8:H8"/>
    <mergeCell ref="C2:O2"/>
    <mergeCell ref="L8:L9"/>
    <mergeCell ref="M8:N8"/>
    <mergeCell ref="O8:O9"/>
    <mergeCell ref="M5:O5"/>
    <mergeCell ref="B20:C20"/>
    <mergeCell ref="B18:C18"/>
    <mergeCell ref="B15:C15"/>
    <mergeCell ref="B16:C16"/>
    <mergeCell ref="A8:C8"/>
    <mergeCell ref="A9:C9"/>
    <mergeCell ref="B19:C19"/>
    <mergeCell ref="D15:E15"/>
    <mergeCell ref="D16:E16"/>
    <mergeCell ref="B17:C17"/>
    <mergeCell ref="D17:E17"/>
    <mergeCell ref="D10:E10"/>
    <mergeCell ref="D11:E11"/>
    <mergeCell ref="D12:E12"/>
    <mergeCell ref="D13:E13"/>
    <mergeCell ref="D14:E14"/>
    <mergeCell ref="B14:C14"/>
    <mergeCell ref="B11:C11"/>
    <mergeCell ref="D20:E20"/>
    <mergeCell ref="D18:E18"/>
    <mergeCell ref="D19:E19"/>
    <mergeCell ref="D24:E24"/>
    <mergeCell ref="G24:H24"/>
    <mergeCell ref="D25:E25"/>
    <mergeCell ref="G25:H25"/>
    <mergeCell ref="D21:E21"/>
    <mergeCell ref="G21:H21"/>
    <mergeCell ref="M21:N21"/>
    <mergeCell ref="D22:E22"/>
    <mergeCell ref="G22:H22"/>
    <mergeCell ref="D28:E28"/>
    <mergeCell ref="G28:H28"/>
    <mergeCell ref="J28:K28"/>
    <mergeCell ref="M28:N28"/>
    <mergeCell ref="D26:E26"/>
    <mergeCell ref="G26:H26"/>
    <mergeCell ref="J26:K26"/>
    <mergeCell ref="M26:N26"/>
    <mergeCell ref="D27:E27"/>
    <mergeCell ref="G27:H27"/>
    <mergeCell ref="J27:K27"/>
    <mergeCell ref="M27:N27"/>
    <mergeCell ref="B31:C31"/>
    <mergeCell ref="D31:E31"/>
    <mergeCell ref="G31:H31"/>
    <mergeCell ref="J31:K31"/>
    <mergeCell ref="M31:N31"/>
    <mergeCell ref="D29:E29"/>
    <mergeCell ref="G29:H29"/>
    <mergeCell ref="J29:K29"/>
    <mergeCell ref="M29:N29"/>
    <mergeCell ref="D30:E30"/>
    <mergeCell ref="G30:H30"/>
    <mergeCell ref="J30:K30"/>
    <mergeCell ref="M30:N30"/>
    <mergeCell ref="B21:C21"/>
    <mergeCell ref="B22:C22"/>
    <mergeCell ref="B24:C24"/>
    <mergeCell ref="B25:C25"/>
    <mergeCell ref="B26:C26"/>
    <mergeCell ref="B27:C27"/>
    <mergeCell ref="B28:C28"/>
    <mergeCell ref="B30:C30"/>
    <mergeCell ref="B29:C29"/>
    <mergeCell ref="B23:C23"/>
  </mergeCells>
  <pageMargins left="0.25" right="0.25" top="0.75" bottom="0.75" header="0.3" footer="0.3"/>
  <pageSetup scale="60" fitToHeight="0" orientation="landscape" r:id="rId1"/>
  <headerFooter>
    <oddFooter>Page &amp;P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6"/>
  <sheetViews>
    <sheetView showGridLines="0" zoomScale="124" zoomScaleNormal="124" workbookViewId="0">
      <selection activeCell="F18" sqref="F18"/>
    </sheetView>
  </sheetViews>
  <sheetFormatPr defaultColWidth="11.42578125" defaultRowHeight="15" x14ac:dyDescent="0.25"/>
  <cols>
    <col min="1" max="1" width="26.7109375" style="69" customWidth="1"/>
    <col min="2" max="2" width="16.5703125" style="69" customWidth="1"/>
    <col min="3" max="3" width="12.28515625" style="69" customWidth="1"/>
    <col min="4" max="4" width="17.7109375" style="69" customWidth="1"/>
    <col min="5" max="5" width="7.85546875" style="69" hidden="1" customWidth="1"/>
    <col min="6" max="6" width="17.7109375" style="69" customWidth="1"/>
    <col min="7" max="7" width="15" style="69" customWidth="1"/>
    <col min="8" max="255" width="11.42578125" style="69"/>
    <col min="256" max="256" width="33.7109375" style="69" customWidth="1"/>
    <col min="257" max="257" width="6.85546875" style="69" customWidth="1"/>
    <col min="258" max="258" width="12.28515625" style="69" customWidth="1"/>
    <col min="259" max="259" width="10.7109375" style="69" customWidth="1"/>
    <col min="260" max="260" width="0" style="69" hidden="1" customWidth="1"/>
    <col min="261" max="261" width="14.42578125" style="69" customWidth="1"/>
    <col min="262" max="262" width="14.5703125" style="69" bestFit="1" customWidth="1"/>
    <col min="263" max="263" width="15.7109375" style="69" customWidth="1"/>
    <col min="264" max="511" width="11.42578125" style="69"/>
    <col min="512" max="512" width="33.7109375" style="69" customWidth="1"/>
    <col min="513" max="513" width="6.85546875" style="69" customWidth="1"/>
    <col min="514" max="514" width="12.28515625" style="69" customWidth="1"/>
    <col min="515" max="515" width="10.7109375" style="69" customWidth="1"/>
    <col min="516" max="516" width="0" style="69" hidden="1" customWidth="1"/>
    <col min="517" max="517" width="14.42578125" style="69" customWidth="1"/>
    <col min="518" max="518" width="14.5703125" style="69" bestFit="1" customWidth="1"/>
    <col min="519" max="519" width="15.7109375" style="69" customWidth="1"/>
    <col min="520" max="767" width="11.42578125" style="69"/>
    <col min="768" max="768" width="33.7109375" style="69" customWidth="1"/>
    <col min="769" max="769" width="6.85546875" style="69" customWidth="1"/>
    <col min="770" max="770" width="12.28515625" style="69" customWidth="1"/>
    <col min="771" max="771" width="10.7109375" style="69" customWidth="1"/>
    <col min="772" max="772" width="0" style="69" hidden="1" customWidth="1"/>
    <col min="773" max="773" width="14.42578125" style="69" customWidth="1"/>
    <col min="774" max="774" width="14.5703125" style="69" bestFit="1" customWidth="1"/>
    <col min="775" max="775" width="15.7109375" style="69" customWidth="1"/>
    <col min="776" max="1023" width="11.42578125" style="69"/>
    <col min="1024" max="1024" width="33.7109375" style="69" customWidth="1"/>
    <col min="1025" max="1025" width="6.85546875" style="69" customWidth="1"/>
    <col min="1026" max="1026" width="12.28515625" style="69" customWidth="1"/>
    <col min="1027" max="1027" width="10.7109375" style="69" customWidth="1"/>
    <col min="1028" max="1028" width="0" style="69" hidden="1" customWidth="1"/>
    <col min="1029" max="1029" width="14.42578125" style="69" customWidth="1"/>
    <col min="1030" max="1030" width="14.5703125" style="69" bestFit="1" customWidth="1"/>
    <col min="1031" max="1031" width="15.7109375" style="69" customWidth="1"/>
    <col min="1032" max="1279" width="11.42578125" style="69"/>
    <col min="1280" max="1280" width="33.7109375" style="69" customWidth="1"/>
    <col min="1281" max="1281" width="6.85546875" style="69" customWidth="1"/>
    <col min="1282" max="1282" width="12.28515625" style="69" customWidth="1"/>
    <col min="1283" max="1283" width="10.7109375" style="69" customWidth="1"/>
    <col min="1284" max="1284" width="0" style="69" hidden="1" customWidth="1"/>
    <col min="1285" max="1285" width="14.42578125" style="69" customWidth="1"/>
    <col min="1286" max="1286" width="14.5703125" style="69" bestFit="1" customWidth="1"/>
    <col min="1287" max="1287" width="15.7109375" style="69" customWidth="1"/>
    <col min="1288" max="1535" width="11.42578125" style="69"/>
    <col min="1536" max="1536" width="33.7109375" style="69" customWidth="1"/>
    <col min="1537" max="1537" width="6.85546875" style="69" customWidth="1"/>
    <col min="1538" max="1538" width="12.28515625" style="69" customWidth="1"/>
    <col min="1539" max="1539" width="10.7109375" style="69" customWidth="1"/>
    <col min="1540" max="1540" width="0" style="69" hidden="1" customWidth="1"/>
    <col min="1541" max="1541" width="14.42578125" style="69" customWidth="1"/>
    <col min="1542" max="1542" width="14.5703125" style="69" bestFit="1" customWidth="1"/>
    <col min="1543" max="1543" width="15.7109375" style="69" customWidth="1"/>
    <col min="1544" max="1791" width="11.42578125" style="69"/>
    <col min="1792" max="1792" width="33.7109375" style="69" customWidth="1"/>
    <col min="1793" max="1793" width="6.85546875" style="69" customWidth="1"/>
    <col min="1794" max="1794" width="12.28515625" style="69" customWidth="1"/>
    <col min="1795" max="1795" width="10.7109375" style="69" customWidth="1"/>
    <col min="1796" max="1796" width="0" style="69" hidden="1" customWidth="1"/>
    <col min="1797" max="1797" width="14.42578125" style="69" customWidth="1"/>
    <col min="1798" max="1798" width="14.5703125" style="69" bestFit="1" customWidth="1"/>
    <col min="1799" max="1799" width="15.7109375" style="69" customWidth="1"/>
    <col min="1800" max="2047" width="11.42578125" style="69"/>
    <col min="2048" max="2048" width="33.7109375" style="69" customWidth="1"/>
    <col min="2049" max="2049" width="6.85546875" style="69" customWidth="1"/>
    <col min="2050" max="2050" width="12.28515625" style="69" customWidth="1"/>
    <col min="2051" max="2051" width="10.7109375" style="69" customWidth="1"/>
    <col min="2052" max="2052" width="0" style="69" hidden="1" customWidth="1"/>
    <col min="2053" max="2053" width="14.42578125" style="69" customWidth="1"/>
    <col min="2054" max="2054" width="14.5703125" style="69" bestFit="1" customWidth="1"/>
    <col min="2055" max="2055" width="15.7109375" style="69" customWidth="1"/>
    <col min="2056" max="2303" width="11.42578125" style="69"/>
    <col min="2304" max="2304" width="33.7109375" style="69" customWidth="1"/>
    <col min="2305" max="2305" width="6.85546875" style="69" customWidth="1"/>
    <col min="2306" max="2306" width="12.28515625" style="69" customWidth="1"/>
    <col min="2307" max="2307" width="10.7109375" style="69" customWidth="1"/>
    <col min="2308" max="2308" width="0" style="69" hidden="1" customWidth="1"/>
    <col min="2309" max="2309" width="14.42578125" style="69" customWidth="1"/>
    <col min="2310" max="2310" width="14.5703125" style="69" bestFit="1" customWidth="1"/>
    <col min="2311" max="2311" width="15.7109375" style="69" customWidth="1"/>
    <col min="2312" max="2559" width="11.42578125" style="69"/>
    <col min="2560" max="2560" width="33.7109375" style="69" customWidth="1"/>
    <col min="2561" max="2561" width="6.85546875" style="69" customWidth="1"/>
    <col min="2562" max="2562" width="12.28515625" style="69" customWidth="1"/>
    <col min="2563" max="2563" width="10.7109375" style="69" customWidth="1"/>
    <col min="2564" max="2564" width="0" style="69" hidden="1" customWidth="1"/>
    <col min="2565" max="2565" width="14.42578125" style="69" customWidth="1"/>
    <col min="2566" max="2566" width="14.5703125" style="69" bestFit="1" customWidth="1"/>
    <col min="2567" max="2567" width="15.7109375" style="69" customWidth="1"/>
    <col min="2568" max="2815" width="11.42578125" style="69"/>
    <col min="2816" max="2816" width="33.7109375" style="69" customWidth="1"/>
    <col min="2817" max="2817" width="6.85546875" style="69" customWidth="1"/>
    <col min="2818" max="2818" width="12.28515625" style="69" customWidth="1"/>
    <col min="2819" max="2819" width="10.7109375" style="69" customWidth="1"/>
    <col min="2820" max="2820" width="0" style="69" hidden="1" customWidth="1"/>
    <col min="2821" max="2821" width="14.42578125" style="69" customWidth="1"/>
    <col min="2822" max="2822" width="14.5703125" style="69" bestFit="1" customWidth="1"/>
    <col min="2823" max="2823" width="15.7109375" style="69" customWidth="1"/>
    <col min="2824" max="3071" width="11.42578125" style="69"/>
    <col min="3072" max="3072" width="33.7109375" style="69" customWidth="1"/>
    <col min="3073" max="3073" width="6.85546875" style="69" customWidth="1"/>
    <col min="3074" max="3074" width="12.28515625" style="69" customWidth="1"/>
    <col min="3075" max="3075" width="10.7109375" style="69" customWidth="1"/>
    <col min="3076" max="3076" width="0" style="69" hidden="1" customWidth="1"/>
    <col min="3077" max="3077" width="14.42578125" style="69" customWidth="1"/>
    <col min="3078" max="3078" width="14.5703125" style="69" bestFit="1" customWidth="1"/>
    <col min="3079" max="3079" width="15.7109375" style="69" customWidth="1"/>
    <col min="3080" max="3327" width="11.42578125" style="69"/>
    <col min="3328" max="3328" width="33.7109375" style="69" customWidth="1"/>
    <col min="3329" max="3329" width="6.85546875" style="69" customWidth="1"/>
    <col min="3330" max="3330" width="12.28515625" style="69" customWidth="1"/>
    <col min="3331" max="3331" width="10.7109375" style="69" customWidth="1"/>
    <col min="3332" max="3332" width="0" style="69" hidden="1" customWidth="1"/>
    <col min="3333" max="3333" width="14.42578125" style="69" customWidth="1"/>
    <col min="3334" max="3334" width="14.5703125" style="69" bestFit="1" customWidth="1"/>
    <col min="3335" max="3335" width="15.7109375" style="69" customWidth="1"/>
    <col min="3336" max="3583" width="11.42578125" style="69"/>
    <col min="3584" max="3584" width="33.7109375" style="69" customWidth="1"/>
    <col min="3585" max="3585" width="6.85546875" style="69" customWidth="1"/>
    <col min="3586" max="3586" width="12.28515625" style="69" customWidth="1"/>
    <col min="3587" max="3587" width="10.7109375" style="69" customWidth="1"/>
    <col min="3588" max="3588" width="0" style="69" hidden="1" customWidth="1"/>
    <col min="3589" max="3589" width="14.42578125" style="69" customWidth="1"/>
    <col min="3590" max="3590" width="14.5703125" style="69" bestFit="1" customWidth="1"/>
    <col min="3591" max="3591" width="15.7109375" style="69" customWidth="1"/>
    <col min="3592" max="3839" width="11.42578125" style="69"/>
    <col min="3840" max="3840" width="33.7109375" style="69" customWidth="1"/>
    <col min="3841" max="3841" width="6.85546875" style="69" customWidth="1"/>
    <col min="3842" max="3842" width="12.28515625" style="69" customWidth="1"/>
    <col min="3843" max="3843" width="10.7109375" style="69" customWidth="1"/>
    <col min="3844" max="3844" width="0" style="69" hidden="1" customWidth="1"/>
    <col min="3845" max="3845" width="14.42578125" style="69" customWidth="1"/>
    <col min="3846" max="3846" width="14.5703125" style="69" bestFit="1" customWidth="1"/>
    <col min="3847" max="3847" width="15.7109375" style="69" customWidth="1"/>
    <col min="3848" max="4095" width="11.42578125" style="69"/>
    <col min="4096" max="4096" width="33.7109375" style="69" customWidth="1"/>
    <col min="4097" max="4097" width="6.85546875" style="69" customWidth="1"/>
    <col min="4098" max="4098" width="12.28515625" style="69" customWidth="1"/>
    <col min="4099" max="4099" width="10.7109375" style="69" customWidth="1"/>
    <col min="4100" max="4100" width="0" style="69" hidden="1" customWidth="1"/>
    <col min="4101" max="4101" width="14.42578125" style="69" customWidth="1"/>
    <col min="4102" max="4102" width="14.5703125" style="69" bestFit="1" customWidth="1"/>
    <col min="4103" max="4103" width="15.7109375" style="69" customWidth="1"/>
    <col min="4104" max="4351" width="11.42578125" style="69"/>
    <col min="4352" max="4352" width="33.7109375" style="69" customWidth="1"/>
    <col min="4353" max="4353" width="6.85546875" style="69" customWidth="1"/>
    <col min="4354" max="4354" width="12.28515625" style="69" customWidth="1"/>
    <col min="4355" max="4355" width="10.7109375" style="69" customWidth="1"/>
    <col min="4356" max="4356" width="0" style="69" hidden="1" customWidth="1"/>
    <col min="4357" max="4357" width="14.42578125" style="69" customWidth="1"/>
    <col min="4358" max="4358" width="14.5703125" style="69" bestFit="1" customWidth="1"/>
    <col min="4359" max="4359" width="15.7109375" style="69" customWidth="1"/>
    <col min="4360" max="4607" width="11.42578125" style="69"/>
    <col min="4608" max="4608" width="33.7109375" style="69" customWidth="1"/>
    <col min="4609" max="4609" width="6.85546875" style="69" customWidth="1"/>
    <col min="4610" max="4610" width="12.28515625" style="69" customWidth="1"/>
    <col min="4611" max="4611" width="10.7109375" style="69" customWidth="1"/>
    <col min="4612" max="4612" width="0" style="69" hidden="1" customWidth="1"/>
    <col min="4613" max="4613" width="14.42578125" style="69" customWidth="1"/>
    <col min="4614" max="4614" width="14.5703125" style="69" bestFit="1" customWidth="1"/>
    <col min="4615" max="4615" width="15.7109375" style="69" customWidth="1"/>
    <col min="4616" max="4863" width="11.42578125" style="69"/>
    <col min="4864" max="4864" width="33.7109375" style="69" customWidth="1"/>
    <col min="4865" max="4865" width="6.85546875" style="69" customWidth="1"/>
    <col min="4866" max="4866" width="12.28515625" style="69" customWidth="1"/>
    <col min="4867" max="4867" width="10.7109375" style="69" customWidth="1"/>
    <col min="4868" max="4868" width="0" style="69" hidden="1" customWidth="1"/>
    <col min="4869" max="4869" width="14.42578125" style="69" customWidth="1"/>
    <col min="4870" max="4870" width="14.5703125" style="69" bestFit="1" customWidth="1"/>
    <col min="4871" max="4871" width="15.7109375" style="69" customWidth="1"/>
    <col min="4872" max="5119" width="11.42578125" style="69"/>
    <col min="5120" max="5120" width="33.7109375" style="69" customWidth="1"/>
    <col min="5121" max="5121" width="6.85546875" style="69" customWidth="1"/>
    <col min="5122" max="5122" width="12.28515625" style="69" customWidth="1"/>
    <col min="5123" max="5123" width="10.7109375" style="69" customWidth="1"/>
    <col min="5124" max="5124" width="0" style="69" hidden="1" customWidth="1"/>
    <col min="5125" max="5125" width="14.42578125" style="69" customWidth="1"/>
    <col min="5126" max="5126" width="14.5703125" style="69" bestFit="1" customWidth="1"/>
    <col min="5127" max="5127" width="15.7109375" style="69" customWidth="1"/>
    <col min="5128" max="5375" width="11.42578125" style="69"/>
    <col min="5376" max="5376" width="33.7109375" style="69" customWidth="1"/>
    <col min="5377" max="5377" width="6.85546875" style="69" customWidth="1"/>
    <col min="5378" max="5378" width="12.28515625" style="69" customWidth="1"/>
    <col min="5379" max="5379" width="10.7109375" style="69" customWidth="1"/>
    <col min="5380" max="5380" width="0" style="69" hidden="1" customWidth="1"/>
    <col min="5381" max="5381" width="14.42578125" style="69" customWidth="1"/>
    <col min="5382" max="5382" width="14.5703125" style="69" bestFit="1" customWidth="1"/>
    <col min="5383" max="5383" width="15.7109375" style="69" customWidth="1"/>
    <col min="5384" max="5631" width="11.42578125" style="69"/>
    <col min="5632" max="5632" width="33.7109375" style="69" customWidth="1"/>
    <col min="5633" max="5633" width="6.85546875" style="69" customWidth="1"/>
    <col min="5634" max="5634" width="12.28515625" style="69" customWidth="1"/>
    <col min="5635" max="5635" width="10.7109375" style="69" customWidth="1"/>
    <col min="5636" max="5636" width="0" style="69" hidden="1" customWidth="1"/>
    <col min="5637" max="5637" width="14.42578125" style="69" customWidth="1"/>
    <col min="5638" max="5638" width="14.5703125" style="69" bestFit="1" customWidth="1"/>
    <col min="5639" max="5639" width="15.7109375" style="69" customWidth="1"/>
    <col min="5640" max="5887" width="11.42578125" style="69"/>
    <col min="5888" max="5888" width="33.7109375" style="69" customWidth="1"/>
    <col min="5889" max="5889" width="6.85546875" style="69" customWidth="1"/>
    <col min="5890" max="5890" width="12.28515625" style="69" customWidth="1"/>
    <col min="5891" max="5891" width="10.7109375" style="69" customWidth="1"/>
    <col min="5892" max="5892" width="0" style="69" hidden="1" customWidth="1"/>
    <col min="5893" max="5893" width="14.42578125" style="69" customWidth="1"/>
    <col min="5894" max="5894" width="14.5703125" style="69" bestFit="1" customWidth="1"/>
    <col min="5895" max="5895" width="15.7109375" style="69" customWidth="1"/>
    <col min="5896" max="6143" width="11.42578125" style="69"/>
    <col min="6144" max="6144" width="33.7109375" style="69" customWidth="1"/>
    <col min="6145" max="6145" width="6.85546875" style="69" customWidth="1"/>
    <col min="6146" max="6146" width="12.28515625" style="69" customWidth="1"/>
    <col min="6147" max="6147" width="10.7109375" style="69" customWidth="1"/>
    <col min="6148" max="6148" width="0" style="69" hidden="1" customWidth="1"/>
    <col min="6149" max="6149" width="14.42578125" style="69" customWidth="1"/>
    <col min="6150" max="6150" width="14.5703125" style="69" bestFit="1" customWidth="1"/>
    <col min="6151" max="6151" width="15.7109375" style="69" customWidth="1"/>
    <col min="6152" max="6399" width="11.42578125" style="69"/>
    <col min="6400" max="6400" width="33.7109375" style="69" customWidth="1"/>
    <col min="6401" max="6401" width="6.85546875" style="69" customWidth="1"/>
    <col min="6402" max="6402" width="12.28515625" style="69" customWidth="1"/>
    <col min="6403" max="6403" width="10.7109375" style="69" customWidth="1"/>
    <col min="6404" max="6404" width="0" style="69" hidden="1" customWidth="1"/>
    <col min="6405" max="6405" width="14.42578125" style="69" customWidth="1"/>
    <col min="6406" max="6406" width="14.5703125" style="69" bestFit="1" customWidth="1"/>
    <col min="6407" max="6407" width="15.7109375" style="69" customWidth="1"/>
    <col min="6408" max="6655" width="11.42578125" style="69"/>
    <col min="6656" max="6656" width="33.7109375" style="69" customWidth="1"/>
    <col min="6657" max="6657" width="6.85546875" style="69" customWidth="1"/>
    <col min="6658" max="6658" width="12.28515625" style="69" customWidth="1"/>
    <col min="6659" max="6659" width="10.7109375" style="69" customWidth="1"/>
    <col min="6660" max="6660" width="0" style="69" hidden="1" customWidth="1"/>
    <col min="6661" max="6661" width="14.42578125" style="69" customWidth="1"/>
    <col min="6662" max="6662" width="14.5703125" style="69" bestFit="1" customWidth="1"/>
    <col min="6663" max="6663" width="15.7109375" style="69" customWidth="1"/>
    <col min="6664" max="6911" width="11.42578125" style="69"/>
    <col min="6912" max="6912" width="33.7109375" style="69" customWidth="1"/>
    <col min="6913" max="6913" width="6.85546875" style="69" customWidth="1"/>
    <col min="6914" max="6914" width="12.28515625" style="69" customWidth="1"/>
    <col min="6915" max="6915" width="10.7109375" style="69" customWidth="1"/>
    <col min="6916" max="6916" width="0" style="69" hidden="1" customWidth="1"/>
    <col min="6917" max="6917" width="14.42578125" style="69" customWidth="1"/>
    <col min="6918" max="6918" width="14.5703125" style="69" bestFit="1" customWidth="1"/>
    <col min="6919" max="6919" width="15.7109375" style="69" customWidth="1"/>
    <col min="6920" max="7167" width="11.42578125" style="69"/>
    <col min="7168" max="7168" width="33.7109375" style="69" customWidth="1"/>
    <col min="7169" max="7169" width="6.85546875" style="69" customWidth="1"/>
    <col min="7170" max="7170" width="12.28515625" style="69" customWidth="1"/>
    <col min="7171" max="7171" width="10.7109375" style="69" customWidth="1"/>
    <col min="7172" max="7172" width="0" style="69" hidden="1" customWidth="1"/>
    <col min="7173" max="7173" width="14.42578125" style="69" customWidth="1"/>
    <col min="7174" max="7174" width="14.5703125" style="69" bestFit="1" customWidth="1"/>
    <col min="7175" max="7175" width="15.7109375" style="69" customWidth="1"/>
    <col min="7176" max="7423" width="11.42578125" style="69"/>
    <col min="7424" max="7424" width="33.7109375" style="69" customWidth="1"/>
    <col min="7425" max="7425" width="6.85546875" style="69" customWidth="1"/>
    <col min="7426" max="7426" width="12.28515625" style="69" customWidth="1"/>
    <col min="7427" max="7427" width="10.7109375" style="69" customWidth="1"/>
    <col min="7428" max="7428" width="0" style="69" hidden="1" customWidth="1"/>
    <col min="7429" max="7429" width="14.42578125" style="69" customWidth="1"/>
    <col min="7430" max="7430" width="14.5703125" style="69" bestFit="1" customWidth="1"/>
    <col min="7431" max="7431" width="15.7109375" style="69" customWidth="1"/>
    <col min="7432" max="7679" width="11.42578125" style="69"/>
    <col min="7680" max="7680" width="33.7109375" style="69" customWidth="1"/>
    <col min="7681" max="7681" width="6.85546875" style="69" customWidth="1"/>
    <col min="7682" max="7682" width="12.28515625" style="69" customWidth="1"/>
    <col min="7683" max="7683" width="10.7109375" style="69" customWidth="1"/>
    <col min="7684" max="7684" width="0" style="69" hidden="1" customWidth="1"/>
    <col min="7685" max="7685" width="14.42578125" style="69" customWidth="1"/>
    <col min="7686" max="7686" width="14.5703125" style="69" bestFit="1" customWidth="1"/>
    <col min="7687" max="7687" width="15.7109375" style="69" customWidth="1"/>
    <col min="7688" max="7935" width="11.42578125" style="69"/>
    <col min="7936" max="7936" width="33.7109375" style="69" customWidth="1"/>
    <col min="7937" max="7937" width="6.85546875" style="69" customWidth="1"/>
    <col min="7938" max="7938" width="12.28515625" style="69" customWidth="1"/>
    <col min="7939" max="7939" width="10.7109375" style="69" customWidth="1"/>
    <col min="7940" max="7940" width="0" style="69" hidden="1" customWidth="1"/>
    <col min="7941" max="7941" width="14.42578125" style="69" customWidth="1"/>
    <col min="7942" max="7942" width="14.5703125" style="69" bestFit="1" customWidth="1"/>
    <col min="7943" max="7943" width="15.7109375" style="69" customWidth="1"/>
    <col min="7944" max="8191" width="11.42578125" style="69"/>
    <col min="8192" max="8192" width="33.7109375" style="69" customWidth="1"/>
    <col min="8193" max="8193" width="6.85546875" style="69" customWidth="1"/>
    <col min="8194" max="8194" width="12.28515625" style="69" customWidth="1"/>
    <col min="8195" max="8195" width="10.7109375" style="69" customWidth="1"/>
    <col min="8196" max="8196" width="0" style="69" hidden="1" customWidth="1"/>
    <col min="8197" max="8197" width="14.42578125" style="69" customWidth="1"/>
    <col min="8198" max="8198" width="14.5703125" style="69" bestFit="1" customWidth="1"/>
    <col min="8199" max="8199" width="15.7109375" style="69" customWidth="1"/>
    <col min="8200" max="8447" width="11.42578125" style="69"/>
    <col min="8448" max="8448" width="33.7109375" style="69" customWidth="1"/>
    <col min="8449" max="8449" width="6.85546875" style="69" customWidth="1"/>
    <col min="8450" max="8450" width="12.28515625" style="69" customWidth="1"/>
    <col min="8451" max="8451" width="10.7109375" style="69" customWidth="1"/>
    <col min="8452" max="8452" width="0" style="69" hidden="1" customWidth="1"/>
    <col min="8453" max="8453" width="14.42578125" style="69" customWidth="1"/>
    <col min="8454" max="8454" width="14.5703125" style="69" bestFit="1" customWidth="1"/>
    <col min="8455" max="8455" width="15.7109375" style="69" customWidth="1"/>
    <col min="8456" max="8703" width="11.42578125" style="69"/>
    <col min="8704" max="8704" width="33.7109375" style="69" customWidth="1"/>
    <col min="8705" max="8705" width="6.85546875" style="69" customWidth="1"/>
    <col min="8706" max="8706" width="12.28515625" style="69" customWidth="1"/>
    <col min="8707" max="8707" width="10.7109375" style="69" customWidth="1"/>
    <col min="8708" max="8708" width="0" style="69" hidden="1" customWidth="1"/>
    <col min="8709" max="8709" width="14.42578125" style="69" customWidth="1"/>
    <col min="8710" max="8710" width="14.5703125" style="69" bestFit="1" customWidth="1"/>
    <col min="8711" max="8711" width="15.7109375" style="69" customWidth="1"/>
    <col min="8712" max="8959" width="11.42578125" style="69"/>
    <col min="8960" max="8960" width="33.7109375" style="69" customWidth="1"/>
    <col min="8961" max="8961" width="6.85546875" style="69" customWidth="1"/>
    <col min="8962" max="8962" width="12.28515625" style="69" customWidth="1"/>
    <col min="8963" max="8963" width="10.7109375" style="69" customWidth="1"/>
    <col min="8964" max="8964" width="0" style="69" hidden="1" customWidth="1"/>
    <col min="8965" max="8965" width="14.42578125" style="69" customWidth="1"/>
    <col min="8966" max="8966" width="14.5703125" style="69" bestFit="1" customWidth="1"/>
    <col min="8967" max="8967" width="15.7109375" style="69" customWidth="1"/>
    <col min="8968" max="9215" width="11.42578125" style="69"/>
    <col min="9216" max="9216" width="33.7109375" style="69" customWidth="1"/>
    <col min="9217" max="9217" width="6.85546875" style="69" customWidth="1"/>
    <col min="9218" max="9218" width="12.28515625" style="69" customWidth="1"/>
    <col min="9219" max="9219" width="10.7109375" style="69" customWidth="1"/>
    <col min="9220" max="9220" width="0" style="69" hidden="1" customWidth="1"/>
    <col min="9221" max="9221" width="14.42578125" style="69" customWidth="1"/>
    <col min="9222" max="9222" width="14.5703125" style="69" bestFit="1" customWidth="1"/>
    <col min="9223" max="9223" width="15.7109375" style="69" customWidth="1"/>
    <col min="9224" max="9471" width="11.42578125" style="69"/>
    <col min="9472" max="9472" width="33.7109375" style="69" customWidth="1"/>
    <col min="9473" max="9473" width="6.85546875" style="69" customWidth="1"/>
    <col min="9474" max="9474" width="12.28515625" style="69" customWidth="1"/>
    <col min="9475" max="9475" width="10.7109375" style="69" customWidth="1"/>
    <col min="9476" max="9476" width="0" style="69" hidden="1" customWidth="1"/>
    <col min="9477" max="9477" width="14.42578125" style="69" customWidth="1"/>
    <col min="9478" max="9478" width="14.5703125" style="69" bestFit="1" customWidth="1"/>
    <col min="9479" max="9479" width="15.7109375" style="69" customWidth="1"/>
    <col min="9480" max="9727" width="11.42578125" style="69"/>
    <col min="9728" max="9728" width="33.7109375" style="69" customWidth="1"/>
    <col min="9729" max="9729" width="6.85546875" style="69" customWidth="1"/>
    <col min="9730" max="9730" width="12.28515625" style="69" customWidth="1"/>
    <col min="9731" max="9731" width="10.7109375" style="69" customWidth="1"/>
    <col min="9732" max="9732" width="0" style="69" hidden="1" customWidth="1"/>
    <col min="9733" max="9733" width="14.42578125" style="69" customWidth="1"/>
    <col min="9734" max="9734" width="14.5703125" style="69" bestFit="1" customWidth="1"/>
    <col min="9735" max="9735" width="15.7109375" style="69" customWidth="1"/>
    <col min="9736" max="9983" width="11.42578125" style="69"/>
    <col min="9984" max="9984" width="33.7109375" style="69" customWidth="1"/>
    <col min="9985" max="9985" width="6.85546875" style="69" customWidth="1"/>
    <col min="9986" max="9986" width="12.28515625" style="69" customWidth="1"/>
    <col min="9987" max="9987" width="10.7109375" style="69" customWidth="1"/>
    <col min="9988" max="9988" width="0" style="69" hidden="1" customWidth="1"/>
    <col min="9989" max="9989" width="14.42578125" style="69" customWidth="1"/>
    <col min="9990" max="9990" width="14.5703125" style="69" bestFit="1" customWidth="1"/>
    <col min="9991" max="9991" width="15.7109375" style="69" customWidth="1"/>
    <col min="9992" max="10239" width="11.42578125" style="69"/>
    <col min="10240" max="10240" width="33.7109375" style="69" customWidth="1"/>
    <col min="10241" max="10241" width="6.85546875" style="69" customWidth="1"/>
    <col min="10242" max="10242" width="12.28515625" style="69" customWidth="1"/>
    <col min="10243" max="10243" width="10.7109375" style="69" customWidth="1"/>
    <col min="10244" max="10244" width="0" style="69" hidden="1" customWidth="1"/>
    <col min="10245" max="10245" width="14.42578125" style="69" customWidth="1"/>
    <col min="10246" max="10246" width="14.5703125" style="69" bestFit="1" customWidth="1"/>
    <col min="10247" max="10247" width="15.7109375" style="69" customWidth="1"/>
    <col min="10248" max="10495" width="11.42578125" style="69"/>
    <col min="10496" max="10496" width="33.7109375" style="69" customWidth="1"/>
    <col min="10497" max="10497" width="6.85546875" style="69" customWidth="1"/>
    <col min="10498" max="10498" width="12.28515625" style="69" customWidth="1"/>
    <col min="10499" max="10499" width="10.7109375" style="69" customWidth="1"/>
    <col min="10500" max="10500" width="0" style="69" hidden="1" customWidth="1"/>
    <col min="10501" max="10501" width="14.42578125" style="69" customWidth="1"/>
    <col min="10502" max="10502" width="14.5703125" style="69" bestFit="1" customWidth="1"/>
    <col min="10503" max="10503" width="15.7109375" style="69" customWidth="1"/>
    <col min="10504" max="10751" width="11.42578125" style="69"/>
    <col min="10752" max="10752" width="33.7109375" style="69" customWidth="1"/>
    <col min="10753" max="10753" width="6.85546875" style="69" customWidth="1"/>
    <col min="10754" max="10754" width="12.28515625" style="69" customWidth="1"/>
    <col min="10755" max="10755" width="10.7109375" style="69" customWidth="1"/>
    <col min="10756" max="10756" width="0" style="69" hidden="1" customWidth="1"/>
    <col min="10757" max="10757" width="14.42578125" style="69" customWidth="1"/>
    <col min="10758" max="10758" width="14.5703125" style="69" bestFit="1" customWidth="1"/>
    <col min="10759" max="10759" width="15.7109375" style="69" customWidth="1"/>
    <col min="10760" max="11007" width="11.42578125" style="69"/>
    <col min="11008" max="11008" width="33.7109375" style="69" customWidth="1"/>
    <col min="11009" max="11009" width="6.85546875" style="69" customWidth="1"/>
    <col min="11010" max="11010" width="12.28515625" style="69" customWidth="1"/>
    <col min="11011" max="11011" width="10.7109375" style="69" customWidth="1"/>
    <col min="11012" max="11012" width="0" style="69" hidden="1" customWidth="1"/>
    <col min="11013" max="11013" width="14.42578125" style="69" customWidth="1"/>
    <col min="11014" max="11014" width="14.5703125" style="69" bestFit="1" customWidth="1"/>
    <col min="11015" max="11015" width="15.7109375" style="69" customWidth="1"/>
    <col min="11016" max="11263" width="11.42578125" style="69"/>
    <col min="11264" max="11264" width="33.7109375" style="69" customWidth="1"/>
    <col min="11265" max="11265" width="6.85546875" style="69" customWidth="1"/>
    <col min="11266" max="11266" width="12.28515625" style="69" customWidth="1"/>
    <col min="11267" max="11267" width="10.7109375" style="69" customWidth="1"/>
    <col min="11268" max="11268" width="0" style="69" hidden="1" customWidth="1"/>
    <col min="11269" max="11269" width="14.42578125" style="69" customWidth="1"/>
    <col min="11270" max="11270" width="14.5703125" style="69" bestFit="1" customWidth="1"/>
    <col min="11271" max="11271" width="15.7109375" style="69" customWidth="1"/>
    <col min="11272" max="11519" width="11.42578125" style="69"/>
    <col min="11520" max="11520" width="33.7109375" style="69" customWidth="1"/>
    <col min="11521" max="11521" width="6.85546875" style="69" customWidth="1"/>
    <col min="11522" max="11522" width="12.28515625" style="69" customWidth="1"/>
    <col min="11523" max="11523" width="10.7109375" style="69" customWidth="1"/>
    <col min="11524" max="11524" width="0" style="69" hidden="1" customWidth="1"/>
    <col min="11525" max="11525" width="14.42578125" style="69" customWidth="1"/>
    <col min="11526" max="11526" width="14.5703125" style="69" bestFit="1" customWidth="1"/>
    <col min="11527" max="11527" width="15.7109375" style="69" customWidth="1"/>
    <col min="11528" max="11775" width="11.42578125" style="69"/>
    <col min="11776" max="11776" width="33.7109375" style="69" customWidth="1"/>
    <col min="11777" max="11777" width="6.85546875" style="69" customWidth="1"/>
    <col min="11778" max="11778" width="12.28515625" style="69" customWidth="1"/>
    <col min="11779" max="11779" width="10.7109375" style="69" customWidth="1"/>
    <col min="11780" max="11780" width="0" style="69" hidden="1" customWidth="1"/>
    <col min="11781" max="11781" width="14.42578125" style="69" customWidth="1"/>
    <col min="11782" max="11782" width="14.5703125" style="69" bestFit="1" customWidth="1"/>
    <col min="11783" max="11783" width="15.7109375" style="69" customWidth="1"/>
    <col min="11784" max="12031" width="11.42578125" style="69"/>
    <col min="12032" max="12032" width="33.7109375" style="69" customWidth="1"/>
    <col min="12033" max="12033" width="6.85546875" style="69" customWidth="1"/>
    <col min="12034" max="12034" width="12.28515625" style="69" customWidth="1"/>
    <col min="12035" max="12035" width="10.7109375" style="69" customWidth="1"/>
    <col min="12036" max="12036" width="0" style="69" hidden="1" customWidth="1"/>
    <col min="12037" max="12037" width="14.42578125" style="69" customWidth="1"/>
    <col min="12038" max="12038" width="14.5703125" style="69" bestFit="1" customWidth="1"/>
    <col min="12039" max="12039" width="15.7109375" style="69" customWidth="1"/>
    <col min="12040" max="12287" width="11.42578125" style="69"/>
    <col min="12288" max="12288" width="33.7109375" style="69" customWidth="1"/>
    <col min="12289" max="12289" width="6.85546875" style="69" customWidth="1"/>
    <col min="12290" max="12290" width="12.28515625" style="69" customWidth="1"/>
    <col min="12291" max="12291" width="10.7109375" style="69" customWidth="1"/>
    <col min="12292" max="12292" width="0" style="69" hidden="1" customWidth="1"/>
    <col min="12293" max="12293" width="14.42578125" style="69" customWidth="1"/>
    <col min="12294" max="12294" width="14.5703125" style="69" bestFit="1" customWidth="1"/>
    <col min="12295" max="12295" width="15.7109375" style="69" customWidth="1"/>
    <col min="12296" max="12543" width="11.42578125" style="69"/>
    <col min="12544" max="12544" width="33.7109375" style="69" customWidth="1"/>
    <col min="12545" max="12545" width="6.85546875" style="69" customWidth="1"/>
    <col min="12546" max="12546" width="12.28515625" style="69" customWidth="1"/>
    <col min="12547" max="12547" width="10.7109375" style="69" customWidth="1"/>
    <col min="12548" max="12548" width="0" style="69" hidden="1" customWidth="1"/>
    <col min="12549" max="12549" width="14.42578125" style="69" customWidth="1"/>
    <col min="12550" max="12550" width="14.5703125" style="69" bestFit="1" customWidth="1"/>
    <col min="12551" max="12551" width="15.7109375" style="69" customWidth="1"/>
    <col min="12552" max="12799" width="11.42578125" style="69"/>
    <col min="12800" max="12800" width="33.7109375" style="69" customWidth="1"/>
    <col min="12801" max="12801" width="6.85546875" style="69" customWidth="1"/>
    <col min="12802" max="12802" width="12.28515625" style="69" customWidth="1"/>
    <col min="12803" max="12803" width="10.7109375" style="69" customWidth="1"/>
    <col min="12804" max="12804" width="0" style="69" hidden="1" customWidth="1"/>
    <col min="12805" max="12805" width="14.42578125" style="69" customWidth="1"/>
    <col min="12806" max="12806" width="14.5703125" style="69" bestFit="1" customWidth="1"/>
    <col min="12807" max="12807" width="15.7109375" style="69" customWidth="1"/>
    <col min="12808" max="13055" width="11.42578125" style="69"/>
    <col min="13056" max="13056" width="33.7109375" style="69" customWidth="1"/>
    <col min="13057" max="13057" width="6.85546875" style="69" customWidth="1"/>
    <col min="13058" max="13058" width="12.28515625" style="69" customWidth="1"/>
    <col min="13059" max="13059" width="10.7109375" style="69" customWidth="1"/>
    <col min="13060" max="13060" width="0" style="69" hidden="1" customWidth="1"/>
    <col min="13061" max="13061" width="14.42578125" style="69" customWidth="1"/>
    <col min="13062" max="13062" width="14.5703125" style="69" bestFit="1" customWidth="1"/>
    <col min="13063" max="13063" width="15.7109375" style="69" customWidth="1"/>
    <col min="13064" max="13311" width="11.42578125" style="69"/>
    <col min="13312" max="13312" width="33.7109375" style="69" customWidth="1"/>
    <col min="13313" max="13313" width="6.85546875" style="69" customWidth="1"/>
    <col min="13314" max="13314" width="12.28515625" style="69" customWidth="1"/>
    <col min="13315" max="13315" width="10.7109375" style="69" customWidth="1"/>
    <col min="13316" max="13316" width="0" style="69" hidden="1" customWidth="1"/>
    <col min="13317" max="13317" width="14.42578125" style="69" customWidth="1"/>
    <col min="13318" max="13318" width="14.5703125" style="69" bestFit="1" customWidth="1"/>
    <col min="13319" max="13319" width="15.7109375" style="69" customWidth="1"/>
    <col min="13320" max="13567" width="11.42578125" style="69"/>
    <col min="13568" max="13568" width="33.7109375" style="69" customWidth="1"/>
    <col min="13569" max="13569" width="6.85546875" style="69" customWidth="1"/>
    <col min="13570" max="13570" width="12.28515625" style="69" customWidth="1"/>
    <col min="13571" max="13571" width="10.7109375" style="69" customWidth="1"/>
    <col min="13572" max="13572" width="0" style="69" hidden="1" customWidth="1"/>
    <col min="13573" max="13573" width="14.42578125" style="69" customWidth="1"/>
    <col min="13574" max="13574" width="14.5703125" style="69" bestFit="1" customWidth="1"/>
    <col min="13575" max="13575" width="15.7109375" style="69" customWidth="1"/>
    <col min="13576" max="13823" width="11.42578125" style="69"/>
    <col min="13824" max="13824" width="33.7109375" style="69" customWidth="1"/>
    <col min="13825" max="13825" width="6.85546875" style="69" customWidth="1"/>
    <col min="13826" max="13826" width="12.28515625" style="69" customWidth="1"/>
    <col min="13827" max="13827" width="10.7109375" style="69" customWidth="1"/>
    <col min="13828" max="13828" width="0" style="69" hidden="1" customWidth="1"/>
    <col min="13829" max="13829" width="14.42578125" style="69" customWidth="1"/>
    <col min="13830" max="13830" width="14.5703125" style="69" bestFit="1" customWidth="1"/>
    <col min="13831" max="13831" width="15.7109375" style="69" customWidth="1"/>
    <col min="13832" max="14079" width="11.42578125" style="69"/>
    <col min="14080" max="14080" width="33.7109375" style="69" customWidth="1"/>
    <col min="14081" max="14081" width="6.85546875" style="69" customWidth="1"/>
    <col min="14082" max="14082" width="12.28515625" style="69" customWidth="1"/>
    <col min="14083" max="14083" width="10.7109375" style="69" customWidth="1"/>
    <col min="14084" max="14084" width="0" style="69" hidden="1" customWidth="1"/>
    <col min="14085" max="14085" width="14.42578125" style="69" customWidth="1"/>
    <col min="14086" max="14086" width="14.5703125" style="69" bestFit="1" customWidth="1"/>
    <col min="14087" max="14087" width="15.7109375" style="69" customWidth="1"/>
    <col min="14088" max="14335" width="11.42578125" style="69"/>
    <col min="14336" max="14336" width="33.7109375" style="69" customWidth="1"/>
    <col min="14337" max="14337" width="6.85546875" style="69" customWidth="1"/>
    <col min="14338" max="14338" width="12.28515625" style="69" customWidth="1"/>
    <col min="14339" max="14339" width="10.7109375" style="69" customWidth="1"/>
    <col min="14340" max="14340" width="0" style="69" hidden="1" customWidth="1"/>
    <col min="14341" max="14341" width="14.42578125" style="69" customWidth="1"/>
    <col min="14342" max="14342" width="14.5703125" style="69" bestFit="1" customWidth="1"/>
    <col min="14343" max="14343" width="15.7109375" style="69" customWidth="1"/>
    <col min="14344" max="14591" width="11.42578125" style="69"/>
    <col min="14592" max="14592" width="33.7109375" style="69" customWidth="1"/>
    <col min="14593" max="14593" width="6.85546875" style="69" customWidth="1"/>
    <col min="14594" max="14594" width="12.28515625" style="69" customWidth="1"/>
    <col min="14595" max="14595" width="10.7109375" style="69" customWidth="1"/>
    <col min="14596" max="14596" width="0" style="69" hidden="1" customWidth="1"/>
    <col min="14597" max="14597" width="14.42578125" style="69" customWidth="1"/>
    <col min="14598" max="14598" width="14.5703125" style="69" bestFit="1" customWidth="1"/>
    <col min="14599" max="14599" width="15.7109375" style="69" customWidth="1"/>
    <col min="14600" max="14847" width="11.42578125" style="69"/>
    <col min="14848" max="14848" width="33.7109375" style="69" customWidth="1"/>
    <col min="14849" max="14849" width="6.85546875" style="69" customWidth="1"/>
    <col min="14850" max="14850" width="12.28515625" style="69" customWidth="1"/>
    <col min="14851" max="14851" width="10.7109375" style="69" customWidth="1"/>
    <col min="14852" max="14852" width="0" style="69" hidden="1" customWidth="1"/>
    <col min="14853" max="14853" width="14.42578125" style="69" customWidth="1"/>
    <col min="14854" max="14854" width="14.5703125" style="69" bestFit="1" customWidth="1"/>
    <col min="14855" max="14855" width="15.7109375" style="69" customWidth="1"/>
    <col min="14856" max="15103" width="11.42578125" style="69"/>
    <col min="15104" max="15104" width="33.7109375" style="69" customWidth="1"/>
    <col min="15105" max="15105" width="6.85546875" style="69" customWidth="1"/>
    <col min="15106" max="15106" width="12.28515625" style="69" customWidth="1"/>
    <col min="15107" max="15107" width="10.7109375" style="69" customWidth="1"/>
    <col min="15108" max="15108" width="0" style="69" hidden="1" customWidth="1"/>
    <col min="15109" max="15109" width="14.42578125" style="69" customWidth="1"/>
    <col min="15110" max="15110" width="14.5703125" style="69" bestFit="1" customWidth="1"/>
    <col min="15111" max="15111" width="15.7109375" style="69" customWidth="1"/>
    <col min="15112" max="15359" width="11.42578125" style="69"/>
    <col min="15360" max="15360" width="33.7109375" style="69" customWidth="1"/>
    <col min="15361" max="15361" width="6.85546875" style="69" customWidth="1"/>
    <col min="15362" max="15362" width="12.28515625" style="69" customWidth="1"/>
    <col min="15363" max="15363" width="10.7109375" style="69" customWidth="1"/>
    <col min="15364" max="15364" width="0" style="69" hidden="1" customWidth="1"/>
    <col min="15365" max="15365" width="14.42578125" style="69" customWidth="1"/>
    <col min="15366" max="15366" width="14.5703125" style="69" bestFit="1" customWidth="1"/>
    <col min="15367" max="15367" width="15.7109375" style="69" customWidth="1"/>
    <col min="15368" max="15615" width="11.42578125" style="69"/>
    <col min="15616" max="15616" width="33.7109375" style="69" customWidth="1"/>
    <col min="15617" max="15617" width="6.85546875" style="69" customWidth="1"/>
    <col min="15618" max="15618" width="12.28515625" style="69" customWidth="1"/>
    <col min="15619" max="15619" width="10.7109375" style="69" customWidth="1"/>
    <col min="15620" max="15620" width="0" style="69" hidden="1" customWidth="1"/>
    <col min="15621" max="15621" width="14.42578125" style="69" customWidth="1"/>
    <col min="15622" max="15622" width="14.5703125" style="69" bestFit="1" customWidth="1"/>
    <col min="15623" max="15623" width="15.7109375" style="69" customWidth="1"/>
    <col min="15624" max="15871" width="11.42578125" style="69"/>
    <col min="15872" max="15872" width="33.7109375" style="69" customWidth="1"/>
    <col min="15873" max="15873" width="6.85546875" style="69" customWidth="1"/>
    <col min="15874" max="15874" width="12.28515625" style="69" customWidth="1"/>
    <col min="15875" max="15875" width="10.7109375" style="69" customWidth="1"/>
    <col min="15876" max="15876" width="0" style="69" hidden="1" customWidth="1"/>
    <col min="15877" max="15877" width="14.42578125" style="69" customWidth="1"/>
    <col min="15878" max="15878" width="14.5703125" style="69" bestFit="1" customWidth="1"/>
    <col min="15879" max="15879" width="15.7109375" style="69" customWidth="1"/>
    <col min="15880" max="16127" width="11.42578125" style="69"/>
    <col min="16128" max="16128" width="33.7109375" style="69" customWidth="1"/>
    <col min="16129" max="16129" width="6.85546875" style="69" customWidth="1"/>
    <col min="16130" max="16130" width="12.28515625" style="69" customWidth="1"/>
    <col min="16131" max="16131" width="10.7109375" style="69" customWidth="1"/>
    <col min="16132" max="16132" width="0" style="69" hidden="1" customWidth="1"/>
    <col min="16133" max="16133" width="14.42578125" style="69" customWidth="1"/>
    <col min="16134" max="16134" width="14.5703125" style="69" bestFit="1" customWidth="1"/>
    <col min="16135" max="16135" width="15.7109375" style="69" customWidth="1"/>
    <col min="16136" max="16384" width="11.42578125" style="69"/>
  </cols>
  <sheetData>
    <row r="1" spans="1:11" ht="24.6" thickTop="1" thickBot="1" x14ac:dyDescent="0.35">
      <c r="A1" s="173" t="s">
        <v>236</v>
      </c>
      <c r="B1" s="174"/>
      <c r="C1" s="174"/>
      <c r="D1" s="174"/>
      <c r="E1" s="4"/>
      <c r="F1" s="175" t="s">
        <v>119</v>
      </c>
      <c r="G1" s="176">
        <v>41507</v>
      </c>
    </row>
    <row r="2" spans="1:11" ht="19.5" customHeight="1" thickTop="1" x14ac:dyDescent="0.3">
      <c r="A2" s="154" t="s">
        <v>237</v>
      </c>
      <c r="B2" s="303" t="s">
        <v>238</v>
      </c>
      <c r="C2" s="303"/>
      <c r="D2" s="303"/>
      <c r="E2" s="303"/>
      <c r="F2" s="303"/>
      <c r="G2" s="304"/>
      <c r="H2" s="143"/>
      <c r="I2" s="143"/>
    </row>
    <row r="3" spans="1:11" ht="18" customHeight="1" thickBot="1" x14ac:dyDescent="0.35">
      <c r="A3" s="147" t="s">
        <v>122</v>
      </c>
      <c r="B3" s="305" t="s">
        <v>15</v>
      </c>
      <c r="C3" s="305"/>
      <c r="D3" s="305"/>
      <c r="E3" s="305"/>
      <c r="F3" s="305"/>
      <c r="G3" s="306"/>
      <c r="H3" s="143"/>
      <c r="I3" s="143"/>
    </row>
    <row r="4" spans="1:11" ht="22.5" customHeight="1" thickTop="1" x14ac:dyDescent="0.3">
      <c r="A4" s="10"/>
      <c r="B4" s="155" t="s">
        <v>54</v>
      </c>
      <c r="C4" s="172" t="s">
        <v>124</v>
      </c>
      <c r="D4" s="26"/>
      <c r="E4" s="27"/>
      <c r="F4" s="4"/>
      <c r="G4" s="5"/>
    </row>
    <row r="5" spans="1:11" ht="21" customHeight="1" x14ac:dyDescent="0.3">
      <c r="A5" s="34" t="s">
        <v>225</v>
      </c>
      <c r="B5" s="157"/>
      <c r="C5" s="25"/>
      <c r="D5" s="295"/>
      <c r="E5" s="295"/>
      <c r="F5" s="156" t="s">
        <v>13</v>
      </c>
      <c r="G5" s="158"/>
    </row>
    <row r="6" spans="1:11" ht="19.5" customHeight="1" thickBot="1" x14ac:dyDescent="0.3">
      <c r="A6" s="87" t="s">
        <v>125</v>
      </c>
      <c r="B6" s="316">
        <v>40492</v>
      </c>
      <c r="C6" s="316"/>
      <c r="D6" s="316"/>
      <c r="E6" s="88" t="s">
        <v>243</v>
      </c>
      <c r="F6" s="170" t="s">
        <v>151</v>
      </c>
      <c r="G6" s="171"/>
    </row>
    <row r="7" spans="1:11" ht="30.6" customHeight="1" thickTop="1" thickBot="1" x14ac:dyDescent="0.35">
      <c r="A7" s="9"/>
      <c r="B7" s="4"/>
      <c r="C7" s="4"/>
      <c r="D7" s="4"/>
      <c r="E7" s="4"/>
      <c r="F7" s="317" t="s">
        <v>242</v>
      </c>
      <c r="G7" s="318"/>
    </row>
    <row r="8" spans="1:11" ht="42" customHeight="1" thickBot="1" x14ac:dyDescent="0.35">
      <c r="A8" s="10"/>
      <c r="B8" s="157"/>
      <c r="C8" s="157"/>
      <c r="D8" s="157"/>
      <c r="E8" s="157"/>
      <c r="F8" s="319" t="s">
        <v>261</v>
      </c>
      <c r="G8" s="320"/>
    </row>
    <row r="9" spans="1:11" ht="19.149999999999999" customHeight="1" thickTop="1" x14ac:dyDescent="0.3">
      <c r="A9" s="313" t="s">
        <v>1</v>
      </c>
      <c r="B9" s="314"/>
      <c r="C9" s="314"/>
      <c r="D9" s="314"/>
      <c r="E9" s="315"/>
      <c r="F9" s="327" t="s">
        <v>2</v>
      </c>
      <c r="G9" s="328"/>
    </row>
    <row r="10" spans="1:11" ht="35.25" customHeight="1" x14ac:dyDescent="0.3">
      <c r="A10" s="309" t="s">
        <v>239</v>
      </c>
      <c r="B10" s="310"/>
      <c r="C10" s="310"/>
      <c r="D10" s="310"/>
      <c r="E10" s="310"/>
      <c r="F10" s="321">
        <v>1260000</v>
      </c>
      <c r="G10" s="322"/>
    </row>
    <row r="11" spans="1:11" ht="17.45" customHeight="1" x14ac:dyDescent="0.3">
      <c r="A11" s="329"/>
      <c r="B11" s="330"/>
      <c r="C11" s="330"/>
      <c r="D11" s="330"/>
      <c r="E11" s="330"/>
      <c r="F11" s="330"/>
      <c r="G11" s="331"/>
    </row>
    <row r="12" spans="1:11" ht="35.25" customHeight="1" x14ac:dyDescent="0.3">
      <c r="A12" s="307" t="s">
        <v>240</v>
      </c>
      <c r="B12" s="308"/>
      <c r="C12" s="308"/>
      <c r="D12" s="308"/>
      <c r="E12" s="308"/>
      <c r="F12" s="323">
        <v>50000</v>
      </c>
      <c r="G12" s="324"/>
    </row>
    <row r="13" spans="1:11" ht="35.25" customHeight="1" thickBot="1" x14ac:dyDescent="0.35">
      <c r="A13" s="311" t="s">
        <v>241</v>
      </c>
      <c r="B13" s="312"/>
      <c r="C13" s="312"/>
      <c r="D13" s="312"/>
      <c r="E13" s="312"/>
      <c r="F13" s="325">
        <v>756000</v>
      </c>
      <c r="G13" s="326"/>
      <c r="K13" s="16"/>
    </row>
    <row r="14" spans="1:11" thickTop="1" x14ac:dyDescent="0.3">
      <c r="K14" s="17"/>
    </row>
    <row r="15" spans="1:11" ht="14.45" x14ac:dyDescent="0.3">
      <c r="F15" s="146"/>
      <c r="K15" s="15"/>
    </row>
    <row r="16" spans="1:11" ht="14.45" x14ac:dyDescent="0.3">
      <c r="F16" s="146"/>
    </row>
  </sheetData>
  <sheetProtection selectLockedCells="1"/>
  <mergeCells count="15">
    <mergeCell ref="B2:G2"/>
    <mergeCell ref="B3:G3"/>
    <mergeCell ref="A12:E12"/>
    <mergeCell ref="A10:E10"/>
    <mergeCell ref="A13:E13"/>
    <mergeCell ref="A9:E9"/>
    <mergeCell ref="D5:E5"/>
    <mergeCell ref="B6:D6"/>
    <mergeCell ref="F7:G7"/>
    <mergeCell ref="F8:G8"/>
    <mergeCell ref="F10:G10"/>
    <mergeCell ref="F12:G12"/>
    <mergeCell ref="F13:G13"/>
    <mergeCell ref="F9:G9"/>
    <mergeCell ref="A11:G11"/>
  </mergeCells>
  <pageMargins left="0.25" right="0.25" top="0.75" bottom="0.75" header="0.3" footer="0.3"/>
  <pageSetup scale="97" fitToHeight="0" orientation="landscape" r:id="rId1"/>
  <headerFooter>
    <oddFoote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6" sqref="N26"/>
    </sheetView>
  </sheetViews>
  <sheetFormatPr defaultRowHeight="15" x14ac:dyDescent="0.2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7" sqref="M7"/>
    </sheetView>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SPCRs</vt:lpstr>
      <vt:lpstr>PPCR-MDB Approved Projects</vt:lpstr>
      <vt:lpstr>Cover</vt:lpstr>
      <vt:lpstr>1 Integration</vt:lpstr>
      <vt:lpstr>Capacity</vt:lpstr>
      <vt:lpstr>4 Utilization</vt:lpstr>
      <vt:lpstr>5 Support</vt:lpstr>
      <vt:lpstr>Guidance1</vt:lpstr>
      <vt:lpstr>Guidance 2</vt:lpstr>
      <vt:lpstr>Guidance 4</vt:lpstr>
      <vt:lpstr>Guidance 5</vt:lpstr>
      <vt:lpstr>'1 Integration'!Print_Area</vt:lpstr>
      <vt:lpstr>'4 Utilization'!Print_Area</vt:lpstr>
      <vt:lpstr>'5 Support'!Print_Area</vt:lpstr>
      <vt:lpstr>Capacity!Print_Area</vt:lpstr>
      <vt:lpstr>Cover!Print_Area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Allan Brown</dc:creator>
  <cp:lastModifiedBy>Christine Roehrer</cp:lastModifiedBy>
  <cp:lastPrinted>2013-10-24T20:46:08Z</cp:lastPrinted>
  <dcterms:created xsi:type="dcterms:W3CDTF">2013-02-11T18:13:17Z</dcterms:created>
  <dcterms:modified xsi:type="dcterms:W3CDTF">2013-10-24T20:52:16Z</dcterms:modified>
</cp:coreProperties>
</file>