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540" windowWidth="15570" windowHeight="8550" tabRatio="705" activeTab="3"/>
  </bookViews>
  <sheets>
    <sheet name="Cover" sheetId="6" r:id="rId1"/>
    <sheet name="1 Integrated" sheetId="8" r:id="rId2"/>
    <sheet name="2 Capacity" sheetId="17" r:id="rId3"/>
    <sheet name="3 Tested" sheetId="18" r:id="rId4"/>
    <sheet name="4 Used" sheetId="21" r:id="rId5"/>
    <sheet name="5 Supported" sheetId="22" r:id="rId6"/>
    <sheet name="Scoring Workshop Summary" sheetId="20" r:id="rId7"/>
  </sheets>
  <externalReferences>
    <externalReference r:id="rId8"/>
  </externalReferences>
  <definedNames>
    <definedName name="countries">Cover!$J$5:$J$7</definedName>
    <definedName name="country" comment="Pick country">Cover!$J$5:$J$7</definedName>
    <definedName name="nation">Cover!$J$5:$J$7</definedName>
    <definedName name="_xlnm.Print_Area" localSheetId="0">Cover!$A$1:$E$12</definedName>
  </definedNames>
  <calcPr calcId="145621"/>
  <fileRecoveryPr repairLoad="1"/>
</workbook>
</file>

<file path=xl/calcChain.xml><?xml version="1.0" encoding="utf-8"?>
<calcChain xmlns="http://schemas.openxmlformats.org/spreadsheetml/2006/main">
  <c r="A10" i="18" l="1"/>
  <c r="H6" i="18"/>
  <c r="F6" i="18"/>
  <c r="A23" i="17" l="1"/>
  <c r="A10" i="22" l="1"/>
  <c r="F6" i="22"/>
  <c r="D6" i="22"/>
  <c r="B4" i="22"/>
  <c r="F5" i="21"/>
  <c r="G5" i="8" l="1"/>
  <c r="A15" i="17" l="1"/>
  <c r="A33" i="17"/>
  <c r="A31" i="17"/>
  <c r="A29" i="17"/>
  <c r="A27" i="17"/>
  <c r="A25" i="17"/>
  <c r="A21" i="17"/>
  <c r="A19" i="17"/>
  <c r="A17" i="17"/>
  <c r="A13" i="17"/>
  <c r="A11" i="17"/>
  <c r="A9" i="17"/>
  <c r="A35" i="17"/>
  <c r="K5" i="17"/>
  <c r="F5" i="17"/>
  <c r="L5" i="8"/>
  <c r="A4" i="17"/>
  <c r="A4" i="8"/>
</calcChain>
</file>

<file path=xl/sharedStrings.xml><?xml version="1.0" encoding="utf-8"?>
<sst xmlns="http://schemas.openxmlformats.org/spreadsheetml/2006/main" count="506" uniqueCount="325">
  <si>
    <t>Extent to which vulnerable households, communities, businesses and public sector services use improved PPCR supported tools, instruments, strategies, activities to respond to Climate Variability and Climate Change</t>
  </si>
  <si>
    <t>Quality of and extent to which climate responsive instruments/investment models are developed and tested</t>
  </si>
  <si>
    <t>Evidence of strengthened government capacity and coordination mechanism to mainstream climate resilience</t>
  </si>
  <si>
    <t>Reporting Period:</t>
  </si>
  <si>
    <t>From:</t>
  </si>
  <si>
    <t>To:</t>
  </si>
  <si>
    <t>Climate responsive instrument/ investment models identified:</t>
  </si>
  <si>
    <t>Has the instrument/ investment model been implemented to the scale proposed?</t>
  </si>
  <si>
    <t>Number of people supported by the PPCR to cope with the effects of climate change</t>
  </si>
  <si>
    <t>Degree of integration of climate change into national planning</t>
  </si>
  <si>
    <t>Annual Reporting Period</t>
  </si>
  <si>
    <t>Country Aggregate Report</t>
  </si>
  <si>
    <t>Reporting Period</t>
  </si>
  <si>
    <t>Data Collection Method:</t>
  </si>
  <si>
    <t>a</t>
  </si>
  <si>
    <t>b</t>
  </si>
  <si>
    <t>c</t>
  </si>
  <si>
    <t>d</t>
  </si>
  <si>
    <t>e</t>
  </si>
  <si>
    <t>f</t>
  </si>
  <si>
    <t>g</t>
  </si>
  <si>
    <t/>
  </si>
  <si>
    <t>Projects:</t>
  </si>
  <si>
    <t>ID No.</t>
  </si>
  <si>
    <t>Title</t>
  </si>
  <si>
    <t>Has responsibility been assigned to institutions or persons to integrate climate resilience planning?</t>
  </si>
  <si>
    <t>Date of Report:</t>
  </si>
  <si>
    <t>PPCR Core Indicator 1:</t>
  </si>
  <si>
    <r>
      <t xml:space="preserve">PPCR Core Indicator 2: </t>
    </r>
    <r>
      <rPr>
        <sz val="14"/>
        <color theme="1"/>
        <rFont val="Calibri"/>
        <family val="2"/>
      </rPr>
      <t xml:space="preserve"> </t>
    </r>
  </si>
  <si>
    <t>PPCR Core Indicator 3:</t>
  </si>
  <si>
    <t>PPCR Core Indicator 5:</t>
  </si>
  <si>
    <t>PPCR Core Indicator 4:</t>
  </si>
  <si>
    <t>Data scored at the country level</t>
  </si>
  <si>
    <t>Has the instrument/ investment model been developed and tested?</t>
  </si>
  <si>
    <t xml:space="preserve">Is there an approved climate change plan for the nation/ sector? </t>
  </si>
  <si>
    <t>Have specific measures to address climate resilience been identified and prioritized? e.g. investments and programs</t>
  </si>
  <si>
    <t xml:space="preserve">Is the  necessary climate change expertise available? </t>
  </si>
  <si>
    <t>Do national/sector incentives and legislative policies expressly address climate change and resilience?</t>
  </si>
  <si>
    <t>Are information, studies and assessments addressing climate change, variability and resilience available?</t>
  </si>
  <si>
    <t>Does the government/sector participate in the coordination mechanism?</t>
  </si>
  <si>
    <t>Is the relevant climate resilience information in the public domain?</t>
  </si>
  <si>
    <t>Is there a broad set of non-governmental stakeholders involved?</t>
  </si>
  <si>
    <t>Has the instrument/ investment model appropriately incorporated the needs of both females and males into its design and implementation?</t>
  </si>
  <si>
    <t>Has the instrument/ investment model incorporated the needs of vulnerable populations into its design and implementation?</t>
  </si>
  <si>
    <t>Do all planning processes routinely screen for climate risks?</t>
  </si>
  <si>
    <t>Have climate resilience strategies been embedded in the central government's/ sector's principal planning documents?</t>
  </si>
  <si>
    <t>Are females and males participating equally?</t>
  </si>
  <si>
    <t>Is the coordination mechanism functional e.g., established, effective and efficient?</t>
  </si>
  <si>
    <t>PPCR Scorecard 1</t>
  </si>
  <si>
    <t>PPCR Investment Plan</t>
  </si>
  <si>
    <t>Complete below the sectors identified as a priority in the PPCR investment plan.  Insert other priority sectors or ministries below(optional)</t>
  </si>
  <si>
    <r>
      <rPr>
        <b/>
        <sz val="11"/>
        <color theme="1"/>
        <rFont val="Calibri"/>
        <family val="2"/>
        <scheme val="minor"/>
      </rPr>
      <t>Government Capacity</t>
    </r>
    <r>
      <rPr>
        <sz val="11"/>
        <color theme="1"/>
        <rFont val="Calibri"/>
        <family val="2"/>
        <scheme val="minor"/>
      </rPr>
      <t xml:space="preserve">                                                                         Complete below the sectors identified as a priority in the PPCR investment plan.  Insert other priority sectors or ministries below (optional)</t>
    </r>
  </si>
  <si>
    <t>PPCR Scorecard 2</t>
  </si>
  <si>
    <t>PPCR Scorecard 3</t>
  </si>
  <si>
    <t>PPCR Table 5</t>
  </si>
  <si>
    <t>Data collected for each project and compiled at the PPCR Investment Plan level</t>
  </si>
  <si>
    <t xml:space="preserve">                                              What have been the key challenges and what opportunities for improvement do you see?</t>
  </si>
  <si>
    <t>Direct beneficiaries</t>
  </si>
  <si>
    <r>
      <t xml:space="preserve">Coordination Mechanism                          </t>
    </r>
    <r>
      <rPr>
        <sz val="11"/>
        <color theme="1"/>
        <rFont val="Calibri"/>
        <family val="2"/>
        <scheme val="minor"/>
      </rPr>
      <t>Name the coordination mechanism below</t>
    </r>
  </si>
  <si>
    <t>Does it coordinate climate resilience interventions other than those funded by PPCR?</t>
  </si>
  <si>
    <t>PPCR Monitoring and Reporting</t>
  </si>
  <si>
    <t>Briefly comment on each score</t>
  </si>
  <si>
    <t>Scored at the project-level and compiled at the PPCR Investment plan level</t>
  </si>
  <si>
    <t>Project Title</t>
  </si>
  <si>
    <t>#</t>
  </si>
  <si>
    <r>
      <t xml:space="preserve">Lessons Learned: </t>
    </r>
    <r>
      <rPr>
        <sz val="11"/>
        <color theme="1"/>
        <rFont val="Calibri"/>
        <family val="2"/>
      </rPr>
      <t>What have been the key successes when developing and testing these instruments/investment models?</t>
    </r>
  </si>
  <si>
    <t>PPCR Table 4</t>
  </si>
  <si>
    <t>Data collected for each project and compiled at the PPCR investment plan level</t>
  </si>
  <si>
    <r>
      <rPr>
        <b/>
        <sz val="9"/>
        <color rgb="FFC00000"/>
        <rFont val="Calibri"/>
        <family val="2"/>
        <scheme val="minor"/>
      </rPr>
      <t>Actual results</t>
    </r>
    <r>
      <rPr>
        <sz val="9"/>
        <color rgb="FFC00000"/>
        <rFont val="Calibri"/>
        <family val="2"/>
        <scheme val="minor"/>
      </rPr>
      <t xml:space="preserve"> (Cumulative since project started)</t>
    </r>
  </si>
  <si>
    <t>Expected Results</t>
  </si>
  <si>
    <t xml:space="preserve">Lessons Learned:   </t>
  </si>
  <si>
    <t>What have been the key successes when people have been supported by the PPCR?</t>
  </si>
  <si>
    <t>Summary of the scoring  workshop</t>
  </si>
  <si>
    <t>Who were the different stakeholder groups invited to the scoring workshop (composition and number)? Please attach the list of participants.</t>
  </si>
  <si>
    <t>How did you define your scoring criteria for Scorcards 1 and 2 (national level) and scorecard 3 (project level)? Please attach scoring criteria for scorcards 1,  2, and 3</t>
  </si>
  <si>
    <t>Please provide a brief summary of the workshop (What were the key issues raised during the workshop? )</t>
  </si>
  <si>
    <r>
      <rPr>
        <b/>
        <i/>
        <u/>
        <sz val="11"/>
        <rFont val="Calibri"/>
        <family val="2"/>
        <scheme val="minor"/>
      </rPr>
      <t>Instructions</t>
    </r>
    <r>
      <rPr>
        <b/>
        <i/>
        <sz val="11"/>
        <rFont val="Calibri"/>
        <family val="2"/>
        <scheme val="minor"/>
      </rPr>
      <t xml:space="preserve">:    
1. List all climate responsive instruments/ investment models identified in each of your project before starting (refer to  projects documents)
2. Establish scoring criteria for each of the aspects of this scorecard and submit them with your report. This should be done once, preferably at baseline stage and used during subsequent reporting years.
3. If you have previously established your scoring criteria, use them and submit them with your report. 
4. Score each cell with a score between 0 and 10 ( refer to your scoring criteria defined for this scorecard).
5. Add more lines under each project if needed.
</t>
    </r>
  </si>
  <si>
    <t>Have you shared  the results of the scoring workshop to a wider  in-country stakeholder group (e.g. an annual multi-stakeholder national-level steering committee and/or stock-taking meeting on the implementation of the PPCR  investment plan)?</t>
  </si>
  <si>
    <r>
      <rPr>
        <b/>
        <sz val="12"/>
        <color theme="1"/>
        <rFont val="Calibri"/>
        <family val="2"/>
        <scheme val="minor"/>
      </rPr>
      <t xml:space="preserve">Lessons learned: </t>
    </r>
    <r>
      <rPr>
        <sz val="12"/>
        <color theme="1"/>
        <rFont val="Calibri"/>
        <family val="2"/>
        <scheme val="minor"/>
      </rPr>
      <t xml:space="preserve">What have been the key successes when integrating climate change in national, including sector planning ? </t>
    </r>
  </si>
  <si>
    <t xml:space="preserve">Number of people  supported by the PPCR to cope with the effects of climate change  </t>
  </si>
  <si>
    <t xml:space="preserve">Females supported by the PPCR to cope with the effects of climate change </t>
  </si>
  <si>
    <t xml:space="preserve">Total number of people  supported by the PPCR to cope with the effects of climate change in the country </t>
  </si>
  <si>
    <t>Total number of females supported by the PPCR to cope with the effects of climate change in the country</t>
  </si>
  <si>
    <t xml:space="preserve">                                  What have been the key challenges and what opportunies for improvement do you see?</t>
  </si>
  <si>
    <r>
      <t xml:space="preserve">Sharing experiences: </t>
    </r>
    <r>
      <rPr>
        <sz val="12"/>
        <color theme="1"/>
        <rFont val="Calibri"/>
        <family val="2"/>
        <scheme val="minor"/>
      </rPr>
      <t>please let us have some  insights into the particular experience of your country with  integrating climate change in nationnal, including sector planning</t>
    </r>
  </si>
  <si>
    <r>
      <rPr>
        <b/>
        <sz val="14"/>
        <color theme="1"/>
        <rFont val="Calibri"/>
        <family val="2"/>
        <scheme val="minor"/>
      </rPr>
      <t xml:space="preserve">Sharing experiences </t>
    </r>
    <r>
      <rPr>
        <sz val="14"/>
        <color theme="1"/>
        <rFont val="Calibri"/>
        <family val="2"/>
        <scheme val="minor"/>
      </rPr>
      <t>:</t>
    </r>
    <r>
      <rPr>
        <sz val="12"/>
        <color theme="1"/>
        <rFont val="Calibri"/>
        <family val="2"/>
        <scheme val="minor"/>
      </rPr>
      <t xml:space="preserve"> Please let us have some  insights into the particular experience of your country with  strengthening  the  Governement capacity and the coordination mechanism to mainstream climate resilience</t>
    </r>
  </si>
  <si>
    <r>
      <rPr>
        <b/>
        <sz val="12"/>
        <rFont val="Calibri"/>
        <family val="2"/>
        <scheme val="minor"/>
      </rPr>
      <t>Gender Mainstreaming</t>
    </r>
    <r>
      <rPr>
        <sz val="12"/>
        <rFont val="Calibri"/>
        <family val="2"/>
        <scheme val="minor"/>
      </rPr>
      <t xml:space="preserve">:To what extent and in what ways have gender and socioeconomic  vulnerability concerns been mainstreamed with the climate resilience planning processes at national and sector  levels ?
</t>
    </r>
  </si>
  <si>
    <t xml:space="preserve">(e.g., through gender budgeting approaches; gender needs assessments and consultations, or similar, including coordination with the Ministry of Women’s Affairs, women’s organizations).     </t>
  </si>
  <si>
    <r>
      <rPr>
        <b/>
        <u/>
        <sz val="12"/>
        <rFont val="Calibri"/>
        <family val="2"/>
        <scheme val="minor"/>
      </rPr>
      <t>Gender considerations and  Coordination mechanism</t>
    </r>
    <r>
      <rPr>
        <sz val="12"/>
        <rFont val="Calibri"/>
        <family val="2"/>
        <scheme val="minor"/>
      </rPr>
      <t xml:space="preserve">:  Please elaborate on whether and how gender good practice at the institutional level has been mainstreamed into the coordination mechanism unit
</t>
    </r>
    <r>
      <rPr>
        <i/>
        <sz val="10"/>
        <rFont val="Calibri"/>
        <family val="2"/>
        <scheme val="minor"/>
      </rPr>
      <t xml:space="preserve">This should include commentary on the number of technical staff (women, men) in the unit and whether any gender training/ capacity-building has been offered with PPCR support to: i) staff in the Coordination Unit(women, men)other Government staff working on climate change </t>
    </r>
  </si>
  <si>
    <t>Disaster Vulnerability Reduction Project (DVRP)</t>
  </si>
  <si>
    <t>XPCRDM056A</t>
  </si>
  <si>
    <t>Planning (Physical Planning Unit)</t>
  </si>
  <si>
    <t>Coastal Zones/Fisheries</t>
  </si>
  <si>
    <t>Disaster Preparedness (Office of Disaster Management Unit)</t>
  </si>
  <si>
    <t>Works (Public Works Unit)</t>
  </si>
  <si>
    <t xml:space="preserve"> Land (Land and Surveys Unit) </t>
  </si>
  <si>
    <t>DOMINICA</t>
  </si>
  <si>
    <t>How do you justify the increase (or decrease) in scores between scores reported in the 2015 reporting period   and scores reported  in the 2016 reporting period? Please explain!</t>
  </si>
  <si>
    <t>Environment (Environmental Coordinating Unit)</t>
  </si>
  <si>
    <t>Public Health (Environmental Health Department)</t>
  </si>
  <si>
    <t>Tourism (Min. of Tourism)</t>
  </si>
  <si>
    <t>Energy (Energy Unit)</t>
  </si>
  <si>
    <t>Gender (Bureau of Gender Affairs)</t>
  </si>
  <si>
    <t>Hydro-meteorology (Dominica Meteorological Service)</t>
  </si>
  <si>
    <t>Agriculture (Division of Agriculture)</t>
  </si>
  <si>
    <t>Forestry (Forestry Division)</t>
  </si>
  <si>
    <t>Water (DOWASCO)</t>
  </si>
  <si>
    <r>
      <t xml:space="preserve">Lessons Learned:        </t>
    </r>
    <r>
      <rPr>
        <sz val="11"/>
        <color theme="1"/>
        <rFont val="Calibri"/>
        <family val="2"/>
      </rPr>
      <t>What have been the key successes when strengthening the Government capacity and the coordination mechanism?</t>
    </r>
  </si>
  <si>
    <t>Increased water storage capacity in project areas</t>
  </si>
  <si>
    <t>Hydrometeorology Assessment</t>
  </si>
  <si>
    <t>Rehabilitation of Rural Roads - Road Works Eastern Island (Immediate Works)</t>
  </si>
  <si>
    <t>Rehabilitation of Rural Roads - Road Works Eastern Island (Long-term Works)</t>
  </si>
  <si>
    <t>Development of topographic data (control network) and high resolution maps (LiDAR)</t>
  </si>
  <si>
    <t>Open-source (spatial data) platform development</t>
  </si>
  <si>
    <t>Forest Inventory</t>
  </si>
  <si>
    <t xml:space="preserve">Rehabilitation of Forestry Nurseries - Expanding forest nurseries through plant production: forest species, agriculture, horticulture (fruits, etc.) </t>
  </si>
  <si>
    <t>Development of District Climate Adaptation Plans</t>
  </si>
  <si>
    <t>Dominica</t>
  </si>
  <si>
    <t>Environmental Coordinating Unit</t>
  </si>
  <si>
    <t>National Soil Survey &amp; Mapping</t>
  </si>
  <si>
    <t>Installation/development of National Hydrometeorology Network</t>
  </si>
  <si>
    <t xml:space="preserve">Score- 2016 reporting period (last year)
</t>
  </si>
  <si>
    <t>Score-2017 reporting period (new)</t>
  </si>
  <si>
    <t xml:space="preserve">Score- 2016  reporting period (last year)
</t>
  </si>
  <si>
    <t>Score-2017 reporting  period (new)</t>
  </si>
  <si>
    <t xml:space="preserve">Score reported in 2016  (last year)
</t>
  </si>
  <si>
    <t>Score in 2017 (new)</t>
  </si>
  <si>
    <t xml:space="preserve">A- Tools/instruments developed for the Households </t>
  </si>
  <si>
    <t xml:space="preserve">Name of the tool/invest model </t>
  </si>
  <si>
    <t>Project</t>
  </si>
  <si>
    <t xml:space="preserve">Number of Households </t>
  </si>
  <si>
    <t>Please describe how the tools, instruments, strategies, and activities developed by the project have help households increase their adaptive or resilience capacity.</t>
  </si>
  <si>
    <t xml:space="preserve">Title </t>
  </si>
  <si>
    <t>Actual results (Cumulative since project started)</t>
  </si>
  <si>
    <t xml:space="preserve">Please provide 1  example from the project for each of the tools/instruments identified </t>
  </si>
  <si>
    <t>….</t>
  </si>
  <si>
    <t xml:space="preserve">B: Tools/instruments developed for the Communities </t>
  </si>
  <si>
    <t xml:space="preserve">Number of Communities  </t>
  </si>
  <si>
    <t>Please describe how the tools, instruments, strategies, and activities developed by the project have help communities increase their adaptive or resilience capacity.</t>
  </si>
  <si>
    <t>C: Tools/instruments developed for the Public services</t>
  </si>
  <si>
    <t>Please describe how the tools, instruments, strategies, and activities developed by the project have help Public services increase their adaptive or resilience capacity.</t>
  </si>
  <si>
    <t>D: Tools/instruments developed for the Businesses</t>
  </si>
  <si>
    <t>Please describe how the tools, instruments, strategies, and activities developed by the project have help  Businesses  increase their adaptive or resilience capacity.</t>
  </si>
  <si>
    <t xml:space="preserve">Please provide 1 example from the project for each of the tools/instruments identified </t>
  </si>
  <si>
    <r>
      <rPr>
        <b/>
        <i/>
        <u/>
        <sz val="11"/>
        <rFont val="Calibri"/>
        <family val="2"/>
        <scheme val="minor"/>
      </rPr>
      <t>Instructions</t>
    </r>
    <r>
      <rPr>
        <b/>
        <i/>
        <sz val="11"/>
        <rFont val="Calibri"/>
        <family val="2"/>
        <scheme val="minor"/>
      </rPr>
      <t xml:space="preserve">:   </t>
    </r>
    <r>
      <rPr>
        <b/>
        <i/>
        <sz val="10"/>
        <rFont val="Calibri"/>
        <family val="2"/>
        <scheme val="minor"/>
      </rPr>
      <t xml:space="preserve">
1. Clearly identify the target population of your instruments / investment models/tools etc. : Is it  Households? Communities? Businesses (private sector), public service entities or a combination thereof (refer to the project documents).
2. </t>
    </r>
    <r>
      <rPr>
        <b/>
        <i/>
        <u/>
        <sz val="10"/>
        <color rgb="FFFF0000"/>
        <rFont val="Calibri"/>
        <family val="2"/>
        <scheme val="minor"/>
      </rPr>
      <t>Actual results</t>
    </r>
    <r>
      <rPr>
        <b/>
        <i/>
        <sz val="10"/>
        <rFont val="Calibri"/>
        <family val="2"/>
        <scheme val="minor"/>
      </rPr>
      <t>: cumulatively report results achieved since the project started implementation.</t>
    </r>
    <r>
      <rPr>
        <b/>
        <i/>
        <u/>
        <sz val="10"/>
        <color rgb="FFFF0000"/>
        <rFont val="Calibri"/>
        <family val="2"/>
        <scheme val="minor"/>
      </rPr>
      <t xml:space="preserve"> Expected Results</t>
    </r>
    <r>
      <rPr>
        <b/>
        <i/>
        <sz val="10"/>
        <rFont val="Calibri"/>
        <family val="2"/>
        <scheme val="minor"/>
      </rPr>
      <t>: Results expected to be achieved at completion of the project as stated in the project document.
3. Always provide written comments on how the target population identified in this table will use the instruments/investment models/tools to respond to climate change.
4. Add more lines under each project if needed.</t>
    </r>
    <r>
      <rPr>
        <b/>
        <i/>
        <sz val="11"/>
        <rFont val="Calibri"/>
        <family val="2"/>
        <scheme val="minor"/>
      </rPr>
      <t xml:space="preserve">
</t>
    </r>
  </si>
  <si>
    <t>Indirect beneficiaries</t>
  </si>
  <si>
    <t>Total  beneficiaries</t>
  </si>
  <si>
    <r>
      <rPr>
        <b/>
        <i/>
        <u/>
        <sz val="11"/>
        <rFont val="Calibri"/>
        <family val="2"/>
        <scheme val="minor"/>
      </rPr>
      <t>Instructions</t>
    </r>
    <r>
      <rPr>
        <b/>
        <i/>
        <sz val="11"/>
        <rFont val="Calibri"/>
        <family val="2"/>
        <scheme val="minor"/>
      </rPr>
      <t xml:space="preserve">:   
1. </t>
    </r>
    <r>
      <rPr>
        <b/>
        <i/>
        <u/>
        <sz val="11"/>
        <color rgb="FFC00000"/>
        <rFont val="Calibri"/>
        <family val="2"/>
        <scheme val="minor"/>
      </rPr>
      <t>Actual results</t>
    </r>
    <r>
      <rPr>
        <b/>
        <i/>
        <sz val="11"/>
        <color rgb="FFC00000"/>
        <rFont val="Calibri"/>
        <family val="2"/>
        <scheme val="minor"/>
      </rPr>
      <t>:</t>
    </r>
    <r>
      <rPr>
        <b/>
        <i/>
        <sz val="11"/>
        <rFont val="Calibri"/>
        <family val="2"/>
        <scheme val="minor"/>
      </rPr>
      <t xml:space="preserve"> cumulatively report the number of people supported by the project since it started implementation.
2. </t>
    </r>
    <r>
      <rPr>
        <b/>
        <i/>
        <u/>
        <sz val="11"/>
        <color rgb="FFC00000"/>
        <rFont val="Calibri"/>
        <family val="2"/>
        <scheme val="minor"/>
      </rPr>
      <t>Expected Results:</t>
    </r>
    <r>
      <rPr>
        <b/>
        <i/>
        <sz val="11"/>
        <color rgb="FFC00000"/>
        <rFont val="Calibri"/>
        <family val="2"/>
        <scheme val="minor"/>
      </rPr>
      <t xml:space="preserve"> </t>
    </r>
    <r>
      <rPr>
        <b/>
        <i/>
        <sz val="11"/>
        <rFont val="Calibri"/>
        <family val="2"/>
        <scheme val="minor"/>
      </rPr>
      <t xml:space="preserve">number of people expected to be reached by the project at completion as stated in the project document.
3. If the target population of the project is households or communities, </t>
    </r>
    <r>
      <rPr>
        <b/>
        <i/>
        <sz val="11"/>
        <color rgb="FFC00000"/>
        <rFont val="Calibri"/>
        <family val="2"/>
        <scheme val="minor"/>
      </rPr>
      <t xml:space="preserve">provide best estimates </t>
    </r>
    <r>
      <rPr>
        <b/>
        <i/>
        <sz val="11"/>
        <rFont val="Calibri"/>
        <family val="2"/>
        <scheme val="minor"/>
      </rPr>
      <t>of the number of people in these households or communities. Triangulate this data with data provided in Table 4 for consistency. 
4.Please do not leave cells. Put</t>
    </r>
    <r>
      <rPr>
        <b/>
        <i/>
        <sz val="11"/>
        <color rgb="FFC00000"/>
        <rFont val="Calibri"/>
        <family val="2"/>
        <scheme val="minor"/>
      </rPr>
      <t xml:space="preserve"> Zero(0)</t>
    </r>
    <r>
      <rPr>
        <b/>
        <i/>
        <sz val="11"/>
        <rFont val="Calibri"/>
        <family val="2"/>
        <scheme val="minor"/>
      </rPr>
      <t xml:space="preserve">in the corresponding cell if people are not supported yet by the project. 
</t>
    </r>
  </si>
  <si>
    <t xml:space="preserve">Dominica
(aggregation) </t>
  </si>
  <si>
    <r>
      <rPr>
        <b/>
        <i/>
        <u/>
        <sz val="12"/>
        <rFont val="Calibri"/>
        <family val="2"/>
        <scheme val="minor"/>
      </rPr>
      <t xml:space="preserve">Instructions:  
</t>
    </r>
    <r>
      <rPr>
        <b/>
        <i/>
        <sz val="12"/>
        <rFont val="Calibri"/>
        <family val="2"/>
        <scheme val="minor"/>
      </rPr>
      <t>1. Please establish scoring criteria for each of the aspects of this scorecard and submit them with your report. This should be done once, preferably at baseline stage and used during subsequent reporting years.  
2. If you have previously established your scoring criteria, use them and submit them with your report .
3. Score each cell with a score between 0 and 10 (refer to your scoring criteria defined for this scorecard)
4. Provide explanation of change in scores between 2016 and 2017  in appropriate cells and avoid abbreviations.</t>
    </r>
  </si>
  <si>
    <r>
      <rPr>
        <b/>
        <i/>
        <u/>
        <sz val="11"/>
        <rFont val="Calibri"/>
        <family val="2"/>
        <scheme val="minor"/>
      </rPr>
      <t xml:space="preserve">Instructions:  
</t>
    </r>
    <r>
      <rPr>
        <b/>
        <i/>
        <sz val="11"/>
        <rFont val="Calibri"/>
        <family val="2"/>
        <scheme val="minor"/>
      </rPr>
      <t xml:space="preserve">1. Please establish scoring criteria for each of the aspects of this scorecard and submit them with your report. This should be done once, preferably at baseline stage and used during subsequent reporting years.  
2. If you have previously established your scoring criteria, use them and submit them with your report .
3. Score each cell with a score between 0 and 10 (refer to your scoring criteria defined for this scorecard)
4. Provide explanation of change in scores between 2016 and 2017 in appropriate cells and avoid abbreviations.
</t>
    </r>
  </si>
  <si>
    <t>Revised building codes developed and awaiting Cabinet's approval.  National Land Use Policy only captures a part of the broader scope for planning.   There is need develop a comprehensive plan for Physical Planning Division.  Through the Bureau of Standards, Planning Division is requesting certificate of origin for building materials which resulted in increased monitoring of building material as referenced in the revised Building Codes.  It is recommended that the Planning Division compile a comprehensive strategy and/or plan to guide the mission of the Department.</t>
  </si>
  <si>
    <t>Screening occurs during importation of building materials; approval of building plans and monitoring of contruction particularly post Hurricane Maria.</t>
  </si>
  <si>
    <t>Progress on CVA was halted due to the passage of Hurricane Maria; TORs finalized.  Funds were made available from UK DFID to develop a comprehensive strategic plan for DOWASCO.  A technical advisor will be recruited to develop TOR for the Strategic Plan.</t>
  </si>
  <si>
    <t xml:space="preserve">Passage of Hurricane Maria negatively impacted progress and paused the broadening of the scope of resilience from planning/strategic perspective. </t>
  </si>
  <si>
    <t>A few key personnel have been assigned to integrating climate resilience in the sector.</t>
  </si>
  <si>
    <t>Strategic Development Plan which focuses primarily on climate resilience identified as a critical step going forward; funding for this project have been confirmed.  Additionally, new projects for proposed funding under the Green Climate Fund identified.</t>
  </si>
  <si>
    <t xml:space="preserve">No further advancement made on Water Safety Plan since passage of Hurricane Maria.  Climate risk screening will be identified in the long-term; restoration process post Hurricane Maria. </t>
  </si>
  <si>
    <t>Yes, climate risks screening  has been imbedded into the monitoring system for the sector.</t>
  </si>
  <si>
    <t>Subtly embedded into draft policy but there is need for further elaboration code of practices and standards that is required.  It is recommended that a revision of the draft strategy is conducted to mirror the National Resilient Strategy.</t>
  </si>
  <si>
    <t>There is no single person assigned to integrate climate resilience planning however, a number of projects guided by the sector's work program thrusts climate resilience into planning.</t>
  </si>
  <si>
    <t>Agricultural Emergency Grant identified and approved as direct support to farmers post Hurricane Maria.  A medium-term to long-term investment identified to rebuild the sector post Hurricane Maria under the World Bank.  Other regional and international organizations provided support to various programs within the sector.</t>
  </si>
  <si>
    <t>Country Work Programme was extended to 2018.  Strategic Plan is under review and will be based on the National Resilient Strategy.</t>
  </si>
  <si>
    <t xml:space="preserve">Yes, climate resilience strategies have been embedded into the Country Work Programme; and will be considered during the upcoming review. </t>
  </si>
  <si>
    <t>No specific officer assigned.</t>
  </si>
  <si>
    <t>Draft Plan will be revised based on National Resilient Strategy.</t>
  </si>
  <si>
    <t xml:space="preserve">There is a draft strategy embedding climate resilience but it is not yet finalized. No change for previous reporting period. </t>
  </si>
  <si>
    <t>Due to staff constraints, no person has been assigned specific responsibility; however integration and involvement is limited.</t>
  </si>
  <si>
    <t>National Hydro-meteorological Network underway; specifications were revised to increase the robustness of the network to extreme weather conditions. Implemented a vigilance system for monitoring severe weather using color codes.</t>
  </si>
  <si>
    <t>Notable improvements in screening tools and analytics in the sector have been observed.  Training for staff using new forecasting tools conducted.</t>
  </si>
  <si>
    <t>Tourism Policy &amp; Master Plan currently under review to include resilience and reduce vulnerability in the sector.</t>
  </si>
  <si>
    <t>Post Hurricane Maria, rehabilitation works were identified and implemented.  Green initiative identifed and implementation started.</t>
  </si>
  <si>
    <t>In general, most energy related planning documents provide for the inclusion of climate resilience strategies and actions. This is particularly so in respect of the geothermal power plant project, and adopted as a core planning requirement since the passage of Hurricane Maria on September 18, 2017.</t>
  </si>
  <si>
    <t>Project design and implementation will incorporate climate resilience in the planning stage.</t>
  </si>
  <si>
    <t>Subject to the Physical Planning requirements, and to those of (external) sources of project and programme funding.</t>
  </si>
  <si>
    <t>The National Gender Policy and Action Plan is being reviewed and will detail climate change actions; this plan will have a life span 2018-2028.</t>
  </si>
  <si>
    <t>Due to limited financial resources, recruitment of assigned personnel has not been forthcoming; however, the sector continues to broaden knowledge in climate resilience.</t>
  </si>
  <si>
    <t>Proposed projects developed and submitted but no resources available to implement.</t>
  </si>
  <si>
    <t xml:space="preserve">There is an improved knowledge of climate risk planning within the sector. </t>
  </si>
  <si>
    <t>National Energy Policy and Sustainable Energy Plan are not formally approved. Current programme proposes a further review and updating of the Policy and Plan with specific focus on climate change and resilience. Government pronounced the policy on the development of a carbon-negative economy by 2020.  This policy initiative will provide oversight for the construction and operation of a geothermal plant with necessary accompanying infrastructure.</t>
  </si>
  <si>
    <t>Although limited knowledge of staff exists, support from technical assistance experts is available and utilized.</t>
  </si>
  <si>
    <t>No change to documentation. However, the geothermal resources Development Act of 2016 provides for the opportunity to incorporate such policy for climate reilience in the formulation of required regulations.</t>
  </si>
  <si>
    <t>Development an implementation programme includes stakeholder consultation and involvement which is premised on participation in the Coordination Mechanism.</t>
  </si>
  <si>
    <t>All current documentation for the geothermal power plant project including studies, designs, and plansinclude provision for climate resilience e.g. environmental and social impact assessment within the project area (Roseau Valley).</t>
  </si>
  <si>
    <t>The Dominica Geothermal Development Company (DGDC) has been established with the full complement of staff to move ahead with the construction of the power plant.  In addition, the country will undertake undergrounding of High Voltage electricity transmission/distribution lines, construction methods, and policy revision regarding aplication of climate resilience.  Other investments identified includes creation of green spaces to include the illumination of streets with solar lights will continue and will be extended to various public spaces and facilities.</t>
  </si>
  <si>
    <t xml:space="preserve">Yes; the Government provided duty-free concessions following the passage of Hurricane Maria on building materials based on approved specifications from the Physical Planning Division.  There is also the process of certification of imported building materials to ensure that they meet approved standards. </t>
  </si>
  <si>
    <t>The Physical Planning Unit actively participates in the Coordination Mechanism as necessary.</t>
  </si>
  <si>
    <t>Following the passage of Hurricane Maria in September 2017, the Physical Planning Unit revised the National Building Codes and is in the process of preparing a 'guide to Dominica's Housing Standards'.  The review and enforcement of the national building codes directly addressed assessments in terms of climate variability and resilience of the housing/building sector.</t>
  </si>
  <si>
    <t>An assessment conducted by the World Bank following the passage of Hurricane Maria in September 2017, it was reported that thirty-seven (37) water supply areas suffered damages due to strong winds, flooding, landslides, fallen trees and power outage; four (4) major system rehabilitation, twelve (12) medium system rehabilitation and twenty-one (21) minor system rehabilitation.  The Post-Disaster Needs Assessment (PDNA) also provided guidance for recovery recommendations, timeline and costs.</t>
  </si>
  <si>
    <t>Climate change expertise in the context of planning is available.  For the reporting period, on-the-job capacity building activities intensified following the passage of Hurricane Maria in Septebmer 2017 with technical staff to the Physical Planning Unit.  Focus was placed on risk-based approach and a planned modification of the National Land Use Policy is on the horizon.</t>
  </si>
  <si>
    <t>Climate change expertise on improving the resiliency of the water sector is available but limited. There is need for additional capacity building in building a more resililent water system for Dominica particularly due to unique vulnerabilities to natural disasters.</t>
  </si>
  <si>
    <t>Post Hurricane Maria, legislative policies will include projects that address water loss and storage in addition to increasing the number of persons with a pipe borne water supply and addressing the damaged infrastructure.  There is need to work within communities by building capacity in reconstruction activities and provide greater incentives for community participation and involvement.</t>
  </si>
  <si>
    <t>DOWASCO has been an integral partner in the Coordination Mechanism from its inception in September 2014.</t>
  </si>
  <si>
    <t xml:space="preserve">Draft Forestry Plan developed; incorporated some of the vulnerabilities exposed by the Hurricane to the forests and related resources into the draft plan. In addition, Dominica's approved Biodiversity Strategy and Action Plan (2000) states that biodiversity loss will continue to threaten the stability of the ecosystem services on which humans depend; and that thes effects are magnified by natural disasters.  </t>
  </si>
  <si>
    <t>Technical capacity on climate change exists within the sector; however, there is need for further training post Hurricane Maria.  The PDNA recommended assistance with the preparation of guidelines for future events, particularly for environmental management; since there are implications for watersheds.</t>
  </si>
  <si>
    <t xml:space="preserve">The national REDD + strategy for Dominica (June 2017) establishes the necessary steps that the country must take in the coming years mainly for the Low Carbon Climate Resilient Development Strategy 2012-2020 to be successful from the perspective of mitigating and adapting to climate change.  It was designed and prepared fully in line with national priorities and current vision towards a low carbon development as indicated in the Nationally Determined Contribution (NDC) submitted to the United Nations Framework Convention on Climate Change (UNFCCC) as per the Paris Agreement. </t>
  </si>
  <si>
    <t>The sector actively participates in the Coordination Mechanism.</t>
  </si>
  <si>
    <t>Climate change/variability expertise is available but limited.  Post Hurricane Maria, regional and international organizations have provided technical support in recovery.  There is a need to undertaken continuous training in climate risk screening and resilience within the sector.</t>
  </si>
  <si>
    <t xml:space="preserve">The vulnerability of the sector from natural disasters was made evident following the passage of Hurricane Maria.  An assessment of the sector revealed total damages amounting to EC$149.2 million/US$55.27 million and losses amounting to EC$335.8 million/ US$124.37 million; bringing a total cost for the sector's recovery to an estimated EC$239 million/ US$88.5 million. </t>
  </si>
  <si>
    <t>The draft National Agricultural Policy addresses climate change;  however, a new agricultural agenda with new mandates and strategies incorporating climate change and resilience demands the formulation of a national agricultural development strategy.  Based on ongoing works and plan for the sector at a national level, a review of the agricultural policy is carded for 2018.  Due to the economic impact of the disaster, national policy direction towards increasing resiliency in the sector has been taken.  The Government provided financial support to farmers following the passage of Hurricane Maria to reinvest and build back farms for purposes of food security and sustainable livelihoods.</t>
  </si>
  <si>
    <t>An assessment of the fisheries sector was completed following the passage of Hurricane Maria in September 2017.  The findings revealed total damages of EC$6.52 million/ US$2.41 million and losses of EC$1.35 million/ US$0.5 million; totalling EC$6.87million/ US$2.54 million in recovery needs.</t>
  </si>
  <si>
    <t>Climate change expertise is availabe but limited.  Additional training is required within the sector going forward.</t>
  </si>
  <si>
    <t>Following the passage of Hurricane Maria, the Government provided financial support to sector in an effort to incentivize fisherfolks to recover quickly.</t>
  </si>
  <si>
    <t>Disaster Management is at the forefront of national planning with focus on preparedness and response.  A assessment of the disaster committees and gaps identified post Hurricane Maria was commpleted and recommendations are being implemented.</t>
  </si>
  <si>
    <t>Climate change/resilience expertise is available but limited.  Additional staffing is required as well as technical support.</t>
  </si>
  <si>
    <t>During the reporting period, major focus on resilient shelter construction and management.  Through development partners such as the EU and CDEMA, capacity building and prioritized investments are expected.  The ODM will also focus on strengthening capacity of the National Emergency Planning Organization (NEPO) sub-committees.</t>
  </si>
  <si>
    <t>A detailed assessment of the infratructure sectors was completed as part of the PDNA following the passage of Hurricane Maria.  In summary, damages in the transport sector amounted to EC$492 million/US$182 million, losses totalled EC$142 million/ US$52.6 million; with total recovery costs of EC$815 million/ US$302 million. Additionally, total damages and loss to the air and sea ports amounted to EC$61.2 million/ US$22.7 million.</t>
  </si>
  <si>
    <t>At the end of the reporting period, significant steps have been made to increase sector incentives and legislative policies.  Technical assistance to identify incentives will be required.</t>
  </si>
  <si>
    <t xml:space="preserve">Following the passage of Hurricane Maria in September 2017, it was recommended that the approved National Land Use Plan be revised.  This revision has become necessary due to the high vulnerability of some communities to climate change impacts particularly flooding and land slippage. </t>
  </si>
  <si>
    <t>No additional sector incentives or legislative policies addressing climate change reported for the calendar year.</t>
  </si>
  <si>
    <t>Two (2) assessments identifying locations for weather stations to support the development of the Hydrometeorological Network completed.  The second assessment was required post Hurricane Maria since the landscape had changed considerably and the robustness of the equipment was also re-visited.</t>
  </si>
  <si>
    <t>Climate change/resilience expertise is available but limited.  Additional staffing is required to maintain the National Hydrometeorological Network once erected.  Additional technical support will also be required for training to maintain the network.</t>
  </si>
  <si>
    <t>No significant additional sector incentives or legislative policies addressing climate change reported for the calendar year.</t>
  </si>
  <si>
    <t>In April – July 2017, The Ministry in collaboration with the Caribbean Institute of Meteorology and Hydrology (CIMH) and the SUNY University in New York developed a modelling framework to provide spatio-temporal probabilistic forecasts for Aedesaegypti proliferation. This statistical model will describe, simulate and predict special patterns of A. aegypti populations associated with climate variability patterns for up to three months with a zero month lead time. The probabilistic maps generated as a result will be used for vector surveillance and guide vector reduction activities.</t>
  </si>
  <si>
    <t xml:space="preserve">The PDNA estimated 80 -90% percent of trees defoliated and 15 -25% percent of trees fallen with corresponding losses in non-timber forest products such as medicinal plants and beehives. The assessment concluded that the environmental damage will have a high impact on other sectors such tourism and agriculture. </t>
  </si>
  <si>
    <t>The PDNA estimated recovery needs amounting to EC$2.12 million to support a strategy which includes a multi-sectoral gender responsive approach to directly address more urgent needs while establishing more resilient services, including strengthening the Bureau of Gender Affairs to support implementation to the recovery programme.</t>
  </si>
  <si>
    <t>The passage of Hurricane Maria adversely impacted Dominica's Forest.  The PDNA assessed total damages amounting to EC$80.24 million/ US$29.72 million; the total recovery need is estimated at EC$40.15 million/ US$14.87 million. To this end, the Forestry, Wildlife and Parks Division developed an action plan focused on recovery with focus on waste and forest management; based on initial findings post Hurricane Maria. Short-term needs identified includes salvaging of economical timber species, rehabilitation of forest nurseries and forest stations, harvesting of compostable material from forest (chipping/mulching), and procurement of tools and equipment.</t>
  </si>
  <si>
    <t>The November 2017 PDNA reported tourism damages amounting to EC$54 million/US$20.1 million and losses in the amount of EC$191 million/ US$70.9 million bringing a total sector recovery costs estimated at EC$70.72 million/ US$26.19 million.  Based on this assessment, activities for disaster risk reduction and increasing resilience in the sector will be prioritized during the review of the National Tourism Master Plan.</t>
  </si>
  <si>
    <t>Identification of sector incentives and legislative policies will be completed during the review of the Tourism Master Plan.</t>
  </si>
  <si>
    <t>Prioritized investments will be strict monitoring of construction activities to enforce adherence to the approved building codes.</t>
  </si>
  <si>
    <t>Considerable improvements have been made particularly in the case of cadastral surveys.  Responsibility have been assigned to faciliate improvements in GIS mapping and participating in the development of natinal soils survey and mapping as well as LiDAR bathymetry and topography surveys of the island.</t>
  </si>
  <si>
    <t>There have been increased awareness and actions in integrating climate resilience into activities, with particular focus on physical planning activities to increase resilience in the housing sector.  It is recommended that a sector plan or strategy for the Physical Planning Unit be developed.</t>
  </si>
  <si>
    <t>Climate resilience strategies are expressly embedded into the revised action plan post Hurricane Maria.</t>
  </si>
  <si>
    <t>Draft Agriculture Policy developed and is pending approval from Cabinet.  However, post Hurricane Maria, a further revision of the Policy is necessary to expressly incorporate climate resilience.</t>
  </si>
  <si>
    <t xml:space="preserve">As reported last year, Fisheries &amp; Aquaculture Policy developed in October 2012; a 25 year plan up to 2037.  A review of this policy is necessary to embed climate resilience into the sector. </t>
  </si>
  <si>
    <t>The Fisheries &amp; Aquaculture Policy 2012-2037 needs revision to include climate resilience strategies. Information for the policy review can be sourced from the PDNA.</t>
  </si>
  <si>
    <t>Due to staff constraints, no person has been assigned specific responsibility; however the sector is working towards increasing resiliency to reduce vulnerability.</t>
  </si>
  <si>
    <t>During the reporting period, the Government provided financial support to fisherfolks who suffered damages and loss to facilitate procurement of equipment and provide temporary support for livelihoods.</t>
  </si>
  <si>
    <t>Climate resilient strategies will be captured in the revised Plan.</t>
  </si>
  <si>
    <t>Specific responsibility not specifically assigned during the reporting period; however, this will be addressed in the 2018/19 financial year; specific component explores building resilience in the sector.</t>
  </si>
  <si>
    <t>In process of reviewing the Tourism Policy and Master Plan to include climate resilient strategies; this will also include regional initiatives.</t>
  </si>
  <si>
    <t>New investments identified for funding under the World Bank;  Forest Inventory &amp; Mapping scheduled for next year (2018).</t>
  </si>
  <si>
    <t>Prioritized investments were identified during the reporting period; implementation scheduled for 2018.</t>
  </si>
  <si>
    <t xml:space="preserve">The Ministry of Public Works, Water Resource Management and Ports is expected to design and execute a programme of national infrastructure investments informed by environmental characteristics and circumstances that are responsive; and to develop and manage port facilities that are resistant to natural disasters in order that trade and people travel will not be severely impeded after a climatic event. </t>
  </si>
  <si>
    <t xml:space="preserve">As previously reported, the Ministry of Public Works, Water Resource Management &amp; Ports continues to employ a build back better approach to infrastructural development particularly following the passage of Hurricane Maria in September 2017.  The Department continues to work with Development Partners to increase capacity in resilient designs and infrastructural development. </t>
  </si>
  <si>
    <t>No specific responsibility assigned but on-the-job training and support from Development Partners continue to positively impact the work of the Department.</t>
  </si>
  <si>
    <t>Prioritized investments have been identified and implementation commenced.</t>
  </si>
  <si>
    <t>Due to staff constraints, no person has been assigned specific responsibility.</t>
  </si>
  <si>
    <t>As previously reported, no climate change plan exists; however adaptation and mitigation measures have been identified. The Department has been undertaking discussions with the DVRP on possible climate change issues.</t>
  </si>
  <si>
    <t>No formal Strategy exists; however climate resilient issues are being addressed in discussions.  It is recommended that technical assistance be provided for the development of the Strategy.</t>
  </si>
  <si>
    <t>Under the DVRP project, the sector is developing a national geodetic network for the country.  The damages to the office buidling during the passages of Hurricane Maria significantly impacted progress within the Department.</t>
  </si>
  <si>
    <t>The Low-Carbon Climate Resilient Strategy continues to remain at the core of environmental coordination.  A review of the document is expected in 2018.</t>
  </si>
  <si>
    <t>Yes, climate resilience strategies have been embedded into the strategy; however, no change during the reporting period.</t>
  </si>
  <si>
    <t xml:space="preserve">Specific measures including investments and programs to address climate resilience have been identified with some level of prioritization.  </t>
  </si>
  <si>
    <t>A draft plan on health and climate change has been developed and submitted to the Permanent Secretary for review.</t>
  </si>
  <si>
    <t xml:space="preserve">Persons in the sector have been assigned to integrate climate resilience planning; improvements are noted.  </t>
  </si>
  <si>
    <t xml:space="preserve">No Strategy exists; however climate resilient issues are being addressed in discussions and work programmes. </t>
  </si>
  <si>
    <t>Investments and programs to address climate resilience identified; implementation will commence in 2018.</t>
  </si>
  <si>
    <t>Bidding process completed in December 2016 and contract awarded for construction of 8 water storage tanks along the West Coast; works commenced in March 2017 but was halted following the passage of Hurricane Maria in September 2018.  Overall, completion of 50% as at 31 December 2017.</t>
  </si>
  <si>
    <t>Implementation between 51 - 75% of proposed scale. Due to post Hurricane Maria challenges, investment model will be implemented on an increased scale than what was proposed in strengthen the resiliency of the investment.</t>
  </si>
  <si>
    <t>Approximately equal number of males and females needs incorporated into the project.</t>
  </si>
  <si>
    <t>Over 70% of the needs of vulnerable populations incorporated into the project design and implementation.  The project location selection was a direct result of the vulnerabilities identified.</t>
  </si>
  <si>
    <t>Hydromet assessment completed; April 2015.</t>
  </si>
  <si>
    <t>Full and equal participation of  males and females.</t>
  </si>
  <si>
    <t>100% of investments incorporated needs of vulnerable populations.</t>
  </si>
  <si>
    <t>Designs for the Immediate Works along the identified route (East Coast) completed, following contract award for Design and Supervision of Immediate Works.  Contracts awarded to successful bidders; works were scheduled to commence week of 18 September 2017, however, due to the passage of Hurricane Maria, civil works commenced in December 2017.</t>
  </si>
  <si>
    <t>Approximately equal number of males and females participate.</t>
  </si>
  <si>
    <t>Over 70% of the needs of vulnerable populations incorporated into the project design and implementation.  The project location selection was a direct result of the vulnerabilities identified.  Addtionally, an Indigenous Peoples Plan was developed to ensure that the rights of Indigenous Persons are taken into consideration during project implementation.  A review of the IPP is scheduled for 2018.</t>
  </si>
  <si>
    <t>Contract awarded during the last quarter of 2017 for Pre-engineering and Design Services; however, due to the passage of Hurricane Maria, contract negotiations and signature was completed in February 2018.  Final Designs will be available by last quarter of 2018.</t>
  </si>
  <si>
    <t>Investment implemented between 26 - 50% of proposed scale.</t>
  </si>
  <si>
    <t>Over 70% of the needs of vulnerable populations incorporated into the project design and implementation.  The project location selection was a direct result of the vulnerabilities identified.  Addtionally, an Indigenous Peoples Plan was developed to ensure that the rights of Indigenous Persons are taken into consideration during project implementation.</t>
  </si>
  <si>
    <t>LiDAR bathymetric survey completed in June 2017; topographic survey to commence in 2018 based on weather conditions.  Tide gauge installation completed in May 2017 but the tide gauges were damaged during the passage of Hurricane Maria; replacement of the tide gauges are expected by the first half of 2018.</t>
  </si>
  <si>
    <t xml:space="preserve">Approximately 50% of activities related to LiDAR completed.  </t>
  </si>
  <si>
    <t xml:space="preserve">Delays experienced with this activity due to damages suffered by the telecommunications sector during the passage of Hurricane Maria.  Terms of Reference have been developed to advance activities under this sub-project. </t>
  </si>
  <si>
    <t>Approximately 26 - 50% of activities related to the development of the spatial data platform completed.</t>
  </si>
  <si>
    <t xml:space="preserve">Terms of Reference for undertaking Forest Inventory drafted and submitted to key stakeholders for comments.  Further activities delayed following passage of Hurricane Maria.  LiDAR topograhic (orthophoto) data required for advancement.  </t>
  </si>
  <si>
    <t>Terms of Reference revised following the passage of Hurricane Maria in September 2017.</t>
  </si>
  <si>
    <t>Final designs received during; modification of design expected.  Review and prioritization of the detailed designs are ongoing.</t>
  </si>
  <si>
    <t xml:space="preserve">The investment has surpassed the original scope of works;  this is due to the dilapidated state of the existing structures originally identified.  </t>
  </si>
  <si>
    <t>In December 2016, the PCU contracted a Hydromet Consultant for the Design and Development of Technical Specifications for the Hydromet Network.</t>
  </si>
  <si>
    <t>Based on the Consultant's inaugural mission, the scope of the project in terms of the number of weather stations will increase due to various factors in the network design and topography.</t>
  </si>
  <si>
    <t>The PCU commenced procurement activities towards the development of the soils survey.  Draft ToRs have been developed and portable soil test kits being procured.</t>
  </si>
  <si>
    <t>The PCU anticipates that a Consultant will be contracted in 2017 to undertake the National Soils Survey.  This activity will complement existing related works being conducted by the Government of Dominica.</t>
  </si>
  <si>
    <t>The Terms of Reference have been developed.</t>
  </si>
  <si>
    <t>The PCU will proceed with this activity once LiDAR sub-project have been completed.</t>
  </si>
  <si>
    <t>1. In testing the investment models creates additional opportunities which probably was not considered during development stage. E.g. the many spin-offs anticipated from the National Hydrometeorology Network.</t>
  </si>
  <si>
    <t>2. Disbursement of computer hardware and software facilitated key data collection activities needed to support other project activities.</t>
  </si>
  <si>
    <t>1. One of the key challenges has been the unanticipated amount of time which is dedicated to preparatory activities such as procurement of Consultants, Goods etc.</t>
  </si>
  <si>
    <t>2. In terms of infrastructural works, one major challenge has been the financial requirements for small firms in keeping with the World Bank's Procedures; there seem to be a disconnect between the economic reality of small island states and donors procedures.</t>
  </si>
  <si>
    <t>3.  One opportunity which has been created is capacity buidling among small firms to compete on donor-funded projects.</t>
  </si>
  <si>
    <t>Private Sector, Public Sector, Non-Governmental Organizations (List Appended)</t>
  </si>
  <si>
    <t>The Scoring Criteria was defined in 2014 and continues to be utilized for monitoring and reporting. (Scoring criteria for Indicators 1, 2, 3 attached).</t>
  </si>
  <si>
    <t>The Coordination Mechanism is established, functional and somewhat effective.</t>
  </si>
  <si>
    <t>Approximately 30% of NGOs participate.</t>
  </si>
  <si>
    <t>Between 31% - 50% of targeted websites contain information on climate change e.g. www.eco.gov.dm; www.dvrp.gov.dm.</t>
  </si>
  <si>
    <t>Equal participation of males and females.</t>
  </si>
  <si>
    <t>The Coordination Mechanism continues to coordinate climate resilience interventions other than those funded by the PPCR.  The Unit prepares concept notes and proposal to various funding agencies as well as monitors implementation of approved projects.  The Unit is also responsible for monitoring Multi-Lateral Environmenta Agreements signed by the  Government of the Commonwealth of Dominica.</t>
  </si>
  <si>
    <t>Some of the key issues raised were the provision of technical support to strengthen institutional capacity, development of strategic plans to include resilience, and regular monitoring sessions.</t>
  </si>
  <si>
    <t>Yes, this was completed at the Validation Workshop held May 30, 2018.</t>
  </si>
  <si>
    <t>15,512 </t>
  </si>
  <si>
    <t>71,860 </t>
  </si>
  <si>
    <t> NA</t>
  </si>
  <si>
    <r>
      <t> </t>
    </r>
    <r>
      <rPr>
        <sz val="10"/>
        <color rgb="FF3F3F76"/>
        <rFont val="Calibri"/>
        <family val="2"/>
        <scheme val="minor"/>
      </rPr>
      <t>NA</t>
    </r>
  </si>
  <si>
    <t> 7,756</t>
  </si>
  <si>
    <t>35,211 </t>
  </si>
  <si>
    <t>NA </t>
  </si>
  <si>
    <r>
      <t>NA</t>
    </r>
    <r>
      <rPr>
        <sz val="10"/>
        <color rgb="FF000000"/>
        <rFont val="Calibri"/>
        <family val="2"/>
        <scheme val="minor"/>
      </rPr>
      <t> </t>
    </r>
  </si>
  <si>
    <r>
      <t>NA</t>
    </r>
    <r>
      <rPr>
        <sz val="10"/>
        <color theme="1"/>
        <rFont val="Calibri"/>
        <family val="2"/>
        <scheme val="minor"/>
      </rPr>
      <t> </t>
    </r>
  </si>
  <si>
    <t xml:space="preserve">Improved quality of life. </t>
  </si>
  <si>
    <t>Increased water storage capacity in project areas (West Coast Water Storage Tanks)</t>
  </si>
  <si>
    <t>DVRP</t>
  </si>
  <si>
    <t>      323</t>
  </si>
  <si>
    <t>   2,069</t>
  </si>
  <si>
    <t>   1,527</t>
  </si>
  <si>
    <t>  1,995</t>
  </si>
  <si>
    <t>Households will experience a reduction in the interruption of their water supply post disasters through increased storage capacity.</t>
  </si>
  <si>
    <t>Communities directly benefiting are Castle Bruce, Kalinago Territory, Atkinson, Petite Soufriere, San Sauveur.</t>
  </si>
  <si>
    <t> 0</t>
  </si>
  <si>
    <t> 15</t>
  </si>
  <si>
    <t> 7</t>
  </si>
  <si>
    <t> 10</t>
  </si>
  <si>
    <t>Communities will experience a reduction in the interruption of their water supply post disasters through increased storage capacity.</t>
  </si>
  <si>
    <t>Communities will benefit from safer roads, reduced land slippage occurences and business interruptions as a result of resilient road designs.</t>
  </si>
  <si>
    <r>
      <t> </t>
    </r>
    <r>
      <rPr>
        <sz val="10"/>
        <color rgb="FF3F3F76"/>
        <rFont val="Calibri"/>
        <family val="2"/>
        <scheme val="minor"/>
      </rPr>
      <t>Installation/development of Hydrometeorology Network</t>
    </r>
  </si>
  <si>
    <t xml:space="preserve">National Soils Survey &amp; Mapping </t>
  </si>
  <si>
    <t>Construction of Building for Dominica Meteorological Services</t>
  </si>
  <si>
    <t> 2</t>
  </si>
  <si>
    <t> 5</t>
  </si>
  <si>
    <t>LiDAR Topographic &amp; Bathymetric data will provide the Public Service with high resolution maps of the island to improve planning decisions.</t>
  </si>
  <si>
    <t>The Hydromet Network will provide an early warning system as well as micro-climate data for key sectors.</t>
  </si>
  <si>
    <t>Soils data will provide soil classification nationally which will aid in sectoral planning decisions.</t>
  </si>
  <si>
    <t>The Dominica Met Services will directly benefit from this venture as office space for new equipment to monitor and maintain the National Hydromet Network will be provided.</t>
  </si>
  <si>
    <t>Installation/ development of Hydrometeorology Network</t>
  </si>
  <si>
    <t> 4</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</si>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</sst>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409]d\-mmm\-yy;@"/>
  </numFmts>
  <fonts count="75" x14ac:knownFonts="1">
    <font>
      <sz val="11"/>
      <color theme="1"/>
      <name val="Calibri"/>
      <family val="2"/>
      <scheme val="minor"/>
    </font>
    <font>
      <sz val="12"/>
      <color theme="1"/>
      <name val="Calibri"/>
      <family val="2"/>
      <scheme val="minor"/>
    </font>
    <font>
      <b/>
      <sz val="14"/>
      <color theme="1"/>
      <name val="Calibri"/>
      <family val="2"/>
      <scheme val="minor"/>
    </font>
    <font>
      <sz val="18"/>
      <color theme="1"/>
      <name val="Calibri"/>
      <family val="2"/>
      <scheme val="minor"/>
    </font>
    <font>
      <b/>
      <sz val="12"/>
      <color theme="1"/>
      <name val="Calibri"/>
      <family val="2"/>
      <scheme val="minor"/>
    </font>
    <font>
      <b/>
      <sz val="11"/>
      <color theme="1"/>
      <name val="Calibri"/>
      <family val="2"/>
      <scheme val="minor"/>
    </font>
    <font>
      <sz val="9"/>
      <color theme="1"/>
      <name val="Calibri"/>
      <family val="2"/>
      <scheme val="minor"/>
    </font>
    <font>
      <b/>
      <sz val="18"/>
      <color theme="1"/>
      <name val="Calibri"/>
      <family val="2"/>
      <scheme val="minor"/>
    </font>
    <font>
      <sz val="14"/>
      <color theme="1"/>
      <name val="Calibri"/>
      <family val="2"/>
      <scheme val="minor"/>
    </font>
    <font>
      <sz val="11"/>
      <color theme="1"/>
      <name val="Calibri"/>
      <family val="2"/>
    </font>
    <font>
      <b/>
      <sz val="14"/>
      <color theme="1"/>
      <name val="Calibri"/>
      <family val="2"/>
    </font>
    <font>
      <sz val="10"/>
      <color theme="1"/>
      <name val="Calibri"/>
      <family val="2"/>
      <scheme val="minor"/>
    </font>
    <font>
      <b/>
      <sz val="10"/>
      <color theme="1"/>
      <name val="Calibri"/>
      <family val="2"/>
      <scheme val="minor"/>
    </font>
    <font>
      <sz val="11"/>
      <color theme="1"/>
      <name val="Symbol"/>
      <family val="1"/>
      <charset val="2"/>
    </font>
    <font>
      <sz val="11"/>
      <color rgb="FF3F3F76"/>
      <name val="Calibri"/>
      <family val="2"/>
      <scheme val="minor"/>
    </font>
    <font>
      <b/>
      <sz val="12"/>
      <name val="Calibri"/>
      <family val="2"/>
      <scheme val="minor"/>
    </font>
    <font>
      <sz val="12"/>
      <name val="Calibri"/>
      <family val="2"/>
    </font>
    <font>
      <sz val="24"/>
      <color theme="1"/>
      <name val="Calibri"/>
      <family val="2"/>
      <scheme val="minor"/>
    </font>
    <font>
      <i/>
      <sz val="11"/>
      <color rgb="FF7F7F7F"/>
      <name val="Calibri"/>
      <family val="2"/>
      <scheme val="minor"/>
    </font>
    <font>
      <b/>
      <sz val="14"/>
      <name val="Calibri"/>
      <family val="2"/>
      <scheme val="minor"/>
    </font>
    <font>
      <sz val="14"/>
      <color theme="1"/>
      <name val="Calibri"/>
      <family val="2"/>
    </font>
    <font>
      <sz val="11"/>
      <color theme="1"/>
      <name val="Calibri"/>
      <family val="2"/>
      <scheme val="minor"/>
    </font>
    <font>
      <sz val="10"/>
      <color theme="1" tint="0.24994659260841701"/>
      <name val="Calibri"/>
      <family val="2"/>
      <scheme val="minor"/>
    </font>
    <font>
      <sz val="28"/>
      <color theme="4"/>
      <name val="Calibri Light"/>
      <family val="1"/>
      <scheme val="major"/>
    </font>
    <font>
      <sz val="20"/>
      <color theme="3"/>
      <name val="Calibri Light"/>
      <family val="1"/>
      <scheme val="major"/>
    </font>
    <font>
      <b/>
      <sz val="9"/>
      <color theme="1"/>
      <name val="Calibri"/>
      <family val="2"/>
      <scheme val="minor"/>
    </font>
    <font>
      <sz val="12"/>
      <name val="Calibri"/>
      <family val="2"/>
      <scheme val="minor"/>
    </font>
    <font>
      <i/>
      <sz val="11"/>
      <name val="Calibri"/>
      <family val="2"/>
      <scheme val="minor"/>
    </font>
    <font>
      <b/>
      <sz val="10"/>
      <name val="Calibri"/>
      <family val="2"/>
      <scheme val="minor"/>
    </font>
    <font>
      <b/>
      <i/>
      <sz val="10"/>
      <name val="Calibri"/>
      <family val="2"/>
      <scheme val="minor"/>
    </font>
    <font>
      <sz val="10"/>
      <name val="Calibri"/>
      <family val="2"/>
      <scheme val="minor"/>
    </font>
    <font>
      <b/>
      <sz val="9"/>
      <color theme="4" tint="-0.249977111117893"/>
      <name val="Calibri"/>
      <family val="2"/>
      <scheme val="minor"/>
    </font>
    <font>
      <b/>
      <sz val="11"/>
      <color rgb="FFC00000"/>
      <name val="Calibri"/>
      <family val="2"/>
      <scheme val="minor"/>
    </font>
    <font>
      <b/>
      <sz val="11"/>
      <color theme="4"/>
      <name val="Calibri"/>
      <family val="2"/>
      <scheme val="minor"/>
    </font>
    <font>
      <i/>
      <sz val="11"/>
      <color rgb="FFFF0000"/>
      <name val="Calibri"/>
      <family val="2"/>
      <scheme val="minor"/>
    </font>
    <font>
      <b/>
      <sz val="11"/>
      <color rgb="FF3F3F76"/>
      <name val="Calibri"/>
      <family val="2"/>
      <scheme val="minor"/>
    </font>
    <font>
      <b/>
      <i/>
      <sz val="12"/>
      <name val="Calibri"/>
      <family val="2"/>
      <scheme val="minor"/>
    </font>
    <font>
      <b/>
      <i/>
      <u/>
      <sz val="12"/>
      <name val="Calibri"/>
      <family val="2"/>
      <scheme val="minor"/>
    </font>
    <font>
      <sz val="12"/>
      <color theme="1"/>
      <name val="Calibri"/>
      <family val="2"/>
    </font>
    <font>
      <b/>
      <i/>
      <sz val="11"/>
      <name val="Calibri"/>
      <family val="2"/>
      <scheme val="minor"/>
    </font>
    <font>
      <b/>
      <i/>
      <u/>
      <sz val="11"/>
      <name val="Calibri"/>
      <family val="2"/>
      <scheme val="minor"/>
    </font>
    <font>
      <sz val="11"/>
      <color theme="5" tint="0.39997558519241921"/>
      <name val="Calibri"/>
      <family val="2"/>
      <scheme val="minor"/>
    </font>
    <font>
      <sz val="9"/>
      <color rgb="FFC00000"/>
      <name val="Calibri"/>
      <family val="2"/>
      <scheme val="minor"/>
    </font>
    <font>
      <b/>
      <sz val="9"/>
      <color rgb="FFC00000"/>
      <name val="Calibri"/>
      <family val="2"/>
      <scheme val="minor"/>
    </font>
    <font>
      <sz val="10"/>
      <color rgb="FF3F3F76"/>
      <name val="Calibri"/>
      <family val="2"/>
      <scheme val="minor"/>
    </font>
    <font>
      <b/>
      <sz val="24"/>
      <color theme="1"/>
      <name val="Calibri"/>
      <family val="2"/>
      <scheme val="minor"/>
    </font>
    <font>
      <b/>
      <i/>
      <u/>
      <sz val="10"/>
      <color rgb="FFFF0000"/>
      <name val="Calibri"/>
      <family val="2"/>
      <scheme val="minor"/>
    </font>
    <font>
      <sz val="11"/>
      <color theme="0"/>
      <name val="Calibri"/>
      <family val="2"/>
      <scheme val="minor"/>
    </font>
    <font>
      <b/>
      <u/>
      <sz val="12"/>
      <name val="Calibri"/>
      <family val="2"/>
      <scheme val="minor"/>
    </font>
    <font>
      <i/>
      <sz val="10"/>
      <name val="Calibri"/>
      <family val="2"/>
      <scheme val="minor"/>
    </font>
    <font>
      <b/>
      <i/>
      <sz val="11"/>
      <color theme="0"/>
      <name val="Calibri"/>
      <family val="2"/>
      <scheme val="minor"/>
    </font>
    <font>
      <sz val="9"/>
      <color rgb="FF3F3F76"/>
      <name val="Calibri"/>
      <family val="2"/>
      <scheme val="minor"/>
    </font>
    <font>
      <sz val="12"/>
      <color rgb="FF3F3F76"/>
      <name val="Calibri"/>
      <family val="2"/>
      <scheme val="minor"/>
    </font>
    <font>
      <b/>
      <sz val="12"/>
      <color theme="4" tint="-0.249977111117893"/>
      <name val="Calibri"/>
      <family val="2"/>
      <scheme val="minor"/>
    </font>
    <font>
      <b/>
      <sz val="12"/>
      <color rgb="FFC00000"/>
      <name val="Calibri"/>
      <family val="2"/>
      <scheme val="minor"/>
    </font>
    <font>
      <b/>
      <sz val="12"/>
      <color rgb="FF3F3F76"/>
      <name val="Calibri"/>
      <family val="2"/>
      <scheme val="minor"/>
    </font>
    <font>
      <b/>
      <sz val="12"/>
      <color theme="4"/>
      <name val="Calibri"/>
      <family val="2"/>
      <scheme val="minor"/>
    </font>
    <font>
      <i/>
      <sz val="12"/>
      <color rgb="FFFF0000"/>
      <name val="Calibri"/>
      <family val="2"/>
      <scheme val="minor"/>
    </font>
    <font>
      <i/>
      <sz val="12"/>
      <name val="Calibri"/>
      <family val="2"/>
      <scheme val="minor"/>
    </font>
    <font>
      <b/>
      <i/>
      <sz val="12"/>
      <color rgb="FFFF0000"/>
      <name val="Calibri"/>
      <family val="2"/>
      <scheme val="minor"/>
    </font>
    <font>
      <sz val="12"/>
      <color theme="1"/>
      <name val="Symbol"/>
      <family val="1"/>
      <charset val="2"/>
    </font>
    <font>
      <sz val="11"/>
      <name val="Calibri"/>
      <family val="2"/>
      <scheme val="minor"/>
    </font>
    <font>
      <b/>
      <sz val="9"/>
      <name val="Calibri"/>
      <family val="2"/>
      <scheme val="minor"/>
    </font>
    <font>
      <b/>
      <sz val="9"/>
      <color rgb="FF000000"/>
      <name val="Arial"/>
      <family val="2"/>
    </font>
    <font>
      <sz val="9"/>
      <color rgb="FF000000"/>
      <name val="Calibri"/>
      <family val="2"/>
    </font>
    <font>
      <b/>
      <i/>
      <sz val="9"/>
      <color rgb="FF000000"/>
      <name val="Arial"/>
      <family val="2"/>
    </font>
    <font>
      <sz val="9"/>
      <color rgb="FF000000"/>
      <name val="Arial"/>
      <family val="2"/>
    </font>
    <font>
      <b/>
      <sz val="9"/>
      <color rgb="FF000000"/>
      <name val="Calibri"/>
      <family val="2"/>
    </font>
    <font>
      <b/>
      <i/>
      <u/>
      <sz val="11"/>
      <color rgb="FFC00000"/>
      <name val="Calibri"/>
      <family val="2"/>
      <scheme val="minor"/>
    </font>
    <font>
      <b/>
      <i/>
      <sz val="11"/>
      <color rgb="FFC00000"/>
      <name val="Calibri"/>
      <family val="2"/>
      <scheme val="minor"/>
    </font>
    <font>
      <sz val="11"/>
      <color rgb="FFFA7D00"/>
      <name val="Calibri"/>
      <family val="2"/>
      <scheme val="minor"/>
    </font>
    <font>
      <sz val="11"/>
      <color theme="8" tint="-0.249977111117893"/>
      <name val="Calibri"/>
      <family val="2"/>
      <scheme val="minor"/>
    </font>
    <font>
      <sz val="10"/>
      <color rgb="FF000000"/>
      <name val="Calibri"/>
      <family val="2"/>
      <scheme val="minor"/>
    </font>
    <font>
      <sz val="9"/>
      <color rgb="FF000000"/>
      <name val="Calibri"/>
      <family val="2"/>
      <scheme val="minor"/>
    </font>
    <font>
      <sz val="9"/>
      <color rgb="FF1F497D"/>
      <name val="Calibri"/>
      <family val="2"/>
      <scheme val="minor"/>
    </font>
  </fonts>
  <fills count="13">
    <fill>
      <patternFill patternType="none"/>
    </fill>
    <fill>
      <patternFill patternType="gray125"/>
    </fill>
    <fill>
      <patternFill patternType="solid">
        <fgColor rgb="FFFFFFFF"/>
        <bgColor indexed="64"/>
      </patternFill>
    </fill>
    <fill>
      <patternFill patternType="solid">
        <fgColor rgb="FFFFCC99"/>
      </patternFill>
    </fill>
    <fill>
      <patternFill patternType="solid">
        <fgColor rgb="FFFFCC99"/>
        <bgColor indexed="64"/>
      </patternFill>
    </fill>
    <fill>
      <patternFill patternType="solid">
        <fgColor rgb="FFFFFFCC"/>
      </patternFill>
    </fill>
    <fill>
      <patternFill patternType="solid">
        <fgColor theme="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rgb="FFFCDDCF"/>
        <bgColor indexed="64"/>
      </patternFill>
    </fill>
    <fill>
      <patternFill patternType="solid">
        <fgColor rgb="FFF8CBAD"/>
        <bgColor indexed="64"/>
      </patternFill>
    </fill>
  </fills>
  <borders count="149">
    <border>
      <left/>
      <right/>
      <top/>
      <bottom/>
      <diagonal/>
    </border>
    <border>
      <left/>
      <right/>
      <top/>
      <bottom style="double">
        <color auto="1"/>
      </bottom>
      <diagonal/>
    </border>
    <border>
      <left/>
      <right style="double">
        <color auto="1"/>
      </right>
      <top/>
      <bottom style="double">
        <color auto="1"/>
      </bottom>
      <diagonal/>
    </border>
    <border>
      <left/>
      <right style="double">
        <color auto="1"/>
      </right>
      <top/>
      <bottom/>
      <diagonal/>
    </border>
    <border>
      <left style="double">
        <color auto="1"/>
      </left>
      <right/>
      <top/>
      <bottom style="double">
        <color auto="1"/>
      </bottom>
      <diagonal/>
    </border>
    <border>
      <left style="double">
        <color auto="1"/>
      </left>
      <right/>
      <top/>
      <bottom/>
      <diagonal/>
    </border>
    <border>
      <left/>
      <right/>
      <top style="double">
        <color auto="1"/>
      </top>
      <bottom/>
      <diagonal/>
    </border>
    <border>
      <left/>
      <right style="double">
        <color auto="1"/>
      </right>
      <top style="double">
        <color auto="1"/>
      </top>
      <bottom/>
      <diagonal/>
    </border>
    <border>
      <left style="double">
        <color auto="1"/>
      </left>
      <right/>
      <top style="double">
        <color auto="1"/>
      </top>
      <bottom/>
      <diagonal/>
    </border>
    <border>
      <left style="double">
        <color auto="1"/>
      </left>
      <right/>
      <top style="thin">
        <color auto="1"/>
      </top>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right/>
      <top style="double">
        <color auto="1"/>
      </top>
      <bottom style="thin">
        <color auto="1"/>
      </bottom>
      <diagonal/>
    </border>
    <border>
      <left style="double">
        <color auto="1"/>
      </left>
      <right/>
      <top style="thin">
        <color auto="1"/>
      </top>
      <bottom style="double">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auto="1"/>
      </right>
      <top style="double">
        <color auto="1"/>
      </top>
      <bottom style="double">
        <color auto="1"/>
      </bottom>
      <diagonal/>
    </border>
    <border>
      <left style="double">
        <color auto="1"/>
      </left>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medium">
        <color auto="1"/>
      </right>
      <top style="double">
        <color auto="1"/>
      </top>
      <bottom/>
      <diagonal/>
    </border>
    <border>
      <left style="medium">
        <color auto="1"/>
      </left>
      <right style="double">
        <color auto="1"/>
      </right>
      <top style="thin">
        <color rgb="FF7F7F7F"/>
      </top>
      <bottom style="thin">
        <color rgb="FF7F7F7F"/>
      </bottom>
      <diagonal/>
    </border>
    <border>
      <left style="medium">
        <color auto="1"/>
      </left>
      <right style="double">
        <color auto="1"/>
      </right>
      <top style="double">
        <color auto="1"/>
      </top>
      <bottom/>
      <diagonal/>
    </border>
    <border>
      <left style="medium">
        <color auto="1"/>
      </left>
      <right style="double">
        <color auto="1"/>
      </right>
      <top/>
      <bottom style="double">
        <color auto="1"/>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medium">
        <color auto="1"/>
      </left>
      <right style="medium">
        <color auto="1"/>
      </right>
      <top style="double">
        <color auto="1"/>
      </top>
      <bottom/>
      <diagonal/>
    </border>
    <border>
      <left style="medium">
        <color auto="1"/>
      </left>
      <right style="medium">
        <color auto="1"/>
      </right>
      <top/>
      <bottom style="double">
        <color auto="1"/>
      </bottom>
      <diagonal/>
    </border>
    <border>
      <left style="medium">
        <color auto="1"/>
      </left>
      <right style="medium">
        <color auto="1"/>
      </right>
      <top style="thin">
        <color rgb="FF7F7F7F"/>
      </top>
      <bottom style="thin">
        <color rgb="FF7F7F7F"/>
      </bottom>
      <diagonal/>
    </border>
    <border>
      <left style="medium">
        <color auto="1"/>
      </left>
      <right style="medium">
        <color auto="1"/>
      </right>
      <top style="thin">
        <color auto="1"/>
      </top>
      <bottom style="thin">
        <color auto="1"/>
      </bottom>
      <diagonal/>
    </border>
    <border>
      <left style="double">
        <color auto="1"/>
      </left>
      <right style="thin">
        <color rgb="FF7F7F7F"/>
      </right>
      <top style="thin">
        <color auto="1"/>
      </top>
      <bottom style="thin">
        <color auto="1"/>
      </bottom>
      <diagonal/>
    </border>
    <border>
      <left style="double">
        <color auto="1"/>
      </left>
      <right style="medium">
        <color auto="1"/>
      </right>
      <top/>
      <bottom style="double">
        <color auto="1"/>
      </bottom>
      <diagonal/>
    </border>
    <border>
      <left/>
      <right style="medium">
        <color auto="1"/>
      </right>
      <top style="double">
        <color auto="1"/>
      </top>
      <bottom style="double">
        <color auto="1"/>
      </bottom>
      <diagonal/>
    </border>
    <border>
      <left style="double">
        <color auto="1"/>
      </left>
      <right style="thin">
        <color auto="1"/>
      </right>
      <top style="medium">
        <color auto="1"/>
      </top>
      <bottom/>
      <diagonal/>
    </border>
    <border>
      <left style="thin">
        <color auto="1"/>
      </left>
      <right style="double">
        <color auto="1"/>
      </right>
      <top style="medium">
        <color auto="1"/>
      </top>
      <bottom/>
      <diagonal/>
    </border>
    <border>
      <left style="medium">
        <color auto="1"/>
      </left>
      <right style="double">
        <color auto="1"/>
      </right>
      <top style="thin">
        <color auto="1"/>
      </top>
      <bottom style="thin">
        <color auto="1"/>
      </bottom>
      <diagonal/>
    </border>
    <border>
      <left style="thin">
        <color rgb="FF7F7F7F"/>
      </left>
      <right/>
      <top style="thin">
        <color auto="1"/>
      </top>
      <bottom style="thin">
        <color auto="1"/>
      </bottom>
      <diagonal/>
    </border>
    <border>
      <left style="double">
        <color auto="1"/>
      </left>
      <right style="medium">
        <color auto="1"/>
      </right>
      <top style="thin">
        <color rgb="FFB2B2B2"/>
      </top>
      <bottom style="thin">
        <color rgb="FFB2B2B2"/>
      </bottom>
      <diagonal/>
    </border>
    <border>
      <left style="medium">
        <color auto="1"/>
      </left>
      <right style="medium">
        <color auto="1"/>
      </right>
      <top style="thin">
        <color rgb="FFB2B2B2"/>
      </top>
      <bottom style="thin">
        <color rgb="FFB2B2B2"/>
      </bottom>
      <diagonal/>
    </border>
    <border>
      <left/>
      <right/>
      <top/>
      <bottom style="thin">
        <color rgb="FFB2B2B2"/>
      </bottom>
      <diagonal/>
    </border>
    <border>
      <left/>
      <right style="medium">
        <color auto="1"/>
      </right>
      <top style="double">
        <color auto="1"/>
      </top>
      <bottom/>
      <diagonal/>
    </border>
    <border>
      <left style="medium">
        <color auto="1"/>
      </left>
      <right style="medium">
        <color auto="1"/>
      </right>
      <top style="thin">
        <color auto="1"/>
      </top>
      <bottom style="double">
        <color auto="1"/>
      </bottom>
      <diagonal/>
    </border>
    <border>
      <left style="medium">
        <color auto="1"/>
      </left>
      <right style="medium">
        <color auto="1"/>
      </right>
      <top style="thin">
        <color rgb="FFB2B2B2"/>
      </top>
      <bottom style="double">
        <color auto="1"/>
      </bottom>
      <diagonal/>
    </border>
    <border>
      <left/>
      <right/>
      <top/>
      <bottom style="thin">
        <color theme="0" tint="-0.24994659260841701"/>
      </bottom>
      <diagonal/>
    </border>
    <border>
      <left/>
      <right style="medium">
        <color auto="1"/>
      </right>
      <top style="thin">
        <color auto="1"/>
      </top>
      <bottom style="thin">
        <color auto="1"/>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right/>
      <top style="thin">
        <color auto="1"/>
      </top>
      <bottom style="thin">
        <color auto="1"/>
      </bottom>
      <diagonal/>
    </border>
    <border>
      <left style="medium">
        <color indexed="64"/>
      </left>
      <right/>
      <top style="double">
        <color indexed="64"/>
      </top>
      <bottom style="double">
        <color indexed="64"/>
      </bottom>
      <diagonal/>
    </border>
    <border>
      <left style="double">
        <color auto="1"/>
      </left>
      <right style="dashDotDot">
        <color auto="1"/>
      </right>
      <top style="double">
        <color auto="1"/>
      </top>
      <bottom/>
      <diagonal/>
    </border>
    <border>
      <left style="double">
        <color auto="1"/>
      </left>
      <right style="dashDotDot">
        <color auto="1"/>
      </right>
      <top style="double">
        <color auto="1"/>
      </top>
      <bottom style="thin">
        <color indexed="64"/>
      </bottom>
      <diagonal/>
    </border>
    <border>
      <left style="medium">
        <color indexed="64"/>
      </left>
      <right style="dashDotDot">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double">
        <color indexed="64"/>
      </left>
      <right style="dashDotDot">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ashDotDot">
        <color indexed="64"/>
      </left>
      <right style="medium">
        <color indexed="64"/>
      </right>
      <top style="thin">
        <color indexed="64"/>
      </top>
      <bottom style="thin">
        <color indexed="64"/>
      </bottom>
      <diagonal/>
    </border>
    <border>
      <left/>
      <right/>
      <top style="thin">
        <color indexed="64"/>
      </top>
      <bottom style="double">
        <color indexed="64"/>
      </bottom>
      <diagonal/>
    </border>
    <border>
      <left style="medium">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medium">
        <color theme="8" tint="-0.24994659260841701"/>
      </left>
      <right/>
      <top style="medium">
        <color theme="8" tint="-0.24994659260841701"/>
      </top>
      <bottom style="medium">
        <color theme="8" tint="-0.24994659260841701"/>
      </bottom>
      <diagonal/>
    </border>
    <border>
      <left/>
      <right/>
      <top style="medium">
        <color theme="8" tint="-0.24994659260841701"/>
      </top>
      <bottom style="medium">
        <color theme="8" tint="-0.24994659260841701"/>
      </bottom>
      <diagonal/>
    </border>
    <border>
      <left/>
      <right style="medium">
        <color theme="8" tint="-0.24994659260841701"/>
      </right>
      <top style="medium">
        <color theme="8" tint="-0.24994659260841701"/>
      </top>
      <bottom style="medium">
        <color theme="8" tint="-0.24994659260841701"/>
      </bottom>
      <diagonal/>
    </border>
    <border>
      <left style="medium">
        <color auto="1"/>
      </left>
      <right/>
      <top style="double">
        <color auto="1"/>
      </top>
      <bottom/>
      <diagonal/>
    </border>
    <border>
      <left style="double">
        <color auto="1"/>
      </left>
      <right style="double">
        <color auto="1"/>
      </right>
      <top style="double">
        <color auto="1"/>
      </top>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medium">
        <color auto="1"/>
      </left>
      <right style="medium">
        <color auto="1"/>
      </right>
      <top style="thin">
        <color indexed="64"/>
      </top>
      <bottom style="thin">
        <color rgb="FF7F7F7F"/>
      </bottom>
      <diagonal/>
    </border>
    <border>
      <left style="medium">
        <color indexed="64"/>
      </left>
      <right style="double">
        <color indexed="64"/>
      </right>
      <top style="thin">
        <color indexed="64"/>
      </top>
      <bottom style="thin">
        <color rgb="FF7F7F7F"/>
      </bottom>
      <diagonal/>
    </border>
    <border>
      <left style="double">
        <color indexed="64"/>
      </left>
      <right style="double">
        <color indexed="64"/>
      </right>
      <top/>
      <bottom/>
      <diagonal/>
    </border>
    <border>
      <left style="thin">
        <color rgb="FFB2B2B2"/>
      </left>
      <right style="double">
        <color indexed="64"/>
      </right>
      <top style="thin">
        <color rgb="FFB2B2B2"/>
      </top>
      <bottom style="thin">
        <color rgb="FFB2B2B2"/>
      </bottom>
      <diagonal/>
    </border>
    <border>
      <left style="thin">
        <color rgb="FFB2B2B2"/>
      </left>
      <right style="double">
        <color indexed="64"/>
      </right>
      <top style="thin">
        <color rgb="FFB2B2B2"/>
      </top>
      <bottom style="double">
        <color indexed="64"/>
      </bottom>
      <diagonal/>
    </border>
    <border>
      <left style="thick">
        <color theme="8" tint="-0.24994659260841701"/>
      </left>
      <right/>
      <top style="thick">
        <color theme="8" tint="-0.24994659260841701"/>
      </top>
      <bottom style="thick">
        <color theme="8" tint="-0.24994659260841701"/>
      </bottom>
      <diagonal/>
    </border>
    <border>
      <left/>
      <right/>
      <top style="thick">
        <color theme="8" tint="-0.24994659260841701"/>
      </top>
      <bottom style="thick">
        <color theme="8" tint="-0.24994659260841701"/>
      </bottom>
      <diagonal/>
    </border>
    <border>
      <left/>
      <right style="thick">
        <color theme="8" tint="-0.24994659260841701"/>
      </right>
      <top style="thick">
        <color theme="8" tint="-0.24994659260841701"/>
      </top>
      <bottom style="thick">
        <color theme="8" tint="-0.24994659260841701"/>
      </bottom>
      <diagonal/>
    </border>
    <border>
      <left style="thin">
        <color rgb="FFB2B2B2"/>
      </left>
      <right/>
      <top style="thin">
        <color rgb="FFB2B2B2"/>
      </top>
      <bottom/>
      <diagonal/>
    </border>
    <border>
      <left/>
      <right/>
      <top style="thin">
        <color rgb="FFB2B2B2"/>
      </top>
      <bottom/>
      <diagonal/>
    </border>
    <border>
      <left style="double">
        <color auto="1"/>
      </left>
      <right style="double">
        <color indexed="64"/>
      </right>
      <top style="double">
        <color auto="1"/>
      </top>
      <bottom style="double">
        <color auto="1"/>
      </bottom>
      <diagonal/>
    </border>
    <border>
      <left style="double">
        <color auto="1"/>
      </left>
      <right/>
      <top style="double">
        <color indexed="64"/>
      </top>
      <bottom style="hair">
        <color auto="1"/>
      </bottom>
      <diagonal/>
    </border>
    <border>
      <left/>
      <right/>
      <top style="double">
        <color indexed="64"/>
      </top>
      <bottom style="hair">
        <color auto="1"/>
      </bottom>
      <diagonal/>
    </border>
    <border>
      <left/>
      <right style="double">
        <color indexed="64"/>
      </right>
      <top style="double">
        <color indexed="64"/>
      </top>
      <bottom style="hair">
        <color auto="1"/>
      </bottom>
      <diagonal/>
    </border>
    <border>
      <left style="double">
        <color auto="1"/>
      </left>
      <right/>
      <top style="hair">
        <color auto="1"/>
      </top>
      <bottom style="double">
        <color indexed="64"/>
      </bottom>
      <diagonal/>
    </border>
    <border>
      <left/>
      <right/>
      <top style="hair">
        <color auto="1"/>
      </top>
      <bottom style="double">
        <color indexed="64"/>
      </bottom>
      <diagonal/>
    </border>
    <border>
      <left/>
      <right style="double">
        <color indexed="64"/>
      </right>
      <top style="hair">
        <color auto="1"/>
      </top>
      <bottom style="double">
        <color indexed="64"/>
      </bottom>
      <diagonal/>
    </border>
    <border>
      <left style="double">
        <color auto="1"/>
      </left>
      <right/>
      <top style="thick">
        <color auto="1"/>
      </top>
      <bottom style="hair">
        <color auto="1"/>
      </bottom>
      <diagonal/>
    </border>
    <border>
      <left/>
      <right/>
      <top style="thick">
        <color auto="1"/>
      </top>
      <bottom style="hair">
        <color auto="1"/>
      </bottom>
      <diagonal/>
    </border>
    <border>
      <left/>
      <right style="double">
        <color indexed="64"/>
      </right>
      <top style="thick">
        <color auto="1"/>
      </top>
      <bottom style="hair">
        <color auto="1"/>
      </bottom>
      <diagonal/>
    </border>
    <border>
      <left style="double">
        <color auto="1"/>
      </left>
      <right/>
      <top style="hair">
        <color auto="1"/>
      </top>
      <bottom style="thick">
        <color auto="1"/>
      </bottom>
      <diagonal/>
    </border>
    <border>
      <left/>
      <right/>
      <top style="hair">
        <color auto="1"/>
      </top>
      <bottom style="thick">
        <color auto="1"/>
      </bottom>
      <diagonal/>
    </border>
    <border>
      <left/>
      <right style="double">
        <color indexed="64"/>
      </right>
      <top style="hair">
        <color auto="1"/>
      </top>
      <bottom style="thick">
        <color auto="1"/>
      </bottom>
      <diagonal/>
    </border>
    <border>
      <left/>
      <right style="thin">
        <color rgb="FFB2B2B2"/>
      </right>
      <top/>
      <bottom/>
      <diagonal/>
    </border>
    <border>
      <left style="medium">
        <color rgb="FFC00000"/>
      </left>
      <right style="medium">
        <color rgb="FFC00000"/>
      </right>
      <top style="medium">
        <color rgb="FFC00000"/>
      </top>
      <bottom style="medium">
        <color rgb="FFC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rgb="FFB2B2B2"/>
      </left>
      <right/>
      <top/>
      <bottom/>
      <diagonal/>
    </border>
    <border>
      <left style="dashDotDot">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style="medium">
        <color auto="1"/>
      </right>
      <top/>
      <bottom style="thin">
        <color auto="1"/>
      </bottom>
      <diagonal/>
    </border>
    <border>
      <left/>
      <right style="medium">
        <color auto="1"/>
      </right>
      <top style="thin">
        <color indexed="64"/>
      </top>
      <bottom style="thin">
        <color rgb="FF7F7F7F"/>
      </bottom>
      <diagonal/>
    </border>
    <border>
      <left/>
      <right style="medium">
        <color auto="1"/>
      </right>
      <top/>
      <bottom style="thin">
        <color rgb="FFB2B2B2"/>
      </bottom>
      <diagonal/>
    </border>
    <border>
      <left/>
      <right style="medium">
        <color auto="1"/>
      </right>
      <top style="thin">
        <color rgb="FF7F7F7F"/>
      </top>
      <bottom style="thin">
        <color rgb="FF7F7F7F"/>
      </bottom>
      <diagonal/>
    </border>
    <border>
      <left/>
      <right style="medium">
        <color auto="1"/>
      </right>
      <top style="thin">
        <color rgb="FFB2B2B2"/>
      </top>
      <bottom style="thin">
        <color rgb="FFB2B2B2"/>
      </bottom>
      <diagonal/>
    </border>
    <border>
      <left/>
      <right style="medium">
        <color auto="1"/>
      </right>
      <top style="thin">
        <color rgb="FFB2B2B2"/>
      </top>
      <bottom style="double">
        <color auto="1"/>
      </bottom>
      <diagonal/>
    </border>
    <border>
      <left style="thin">
        <color rgb="FFF69240"/>
      </left>
      <right style="thick">
        <color rgb="FFF79646"/>
      </right>
      <top style="thick">
        <color rgb="FFFFFFFF"/>
      </top>
      <bottom/>
      <diagonal/>
    </border>
    <border>
      <left style="thick">
        <color rgb="FFF79646"/>
      </left>
      <right style="thin">
        <color rgb="FFF69240"/>
      </right>
      <top style="thick">
        <color rgb="FFFFFFFF"/>
      </top>
      <bottom/>
      <diagonal/>
    </border>
    <border>
      <left style="thin">
        <color rgb="FFF69240"/>
      </left>
      <right style="thin">
        <color rgb="FFF69240"/>
      </right>
      <top style="thick">
        <color rgb="FFFFFFFF"/>
      </top>
      <bottom/>
      <diagonal/>
    </border>
    <border>
      <left style="thin">
        <color rgb="FFF69240"/>
      </left>
      <right/>
      <top style="thick">
        <color rgb="FFFFFFFF"/>
      </top>
      <bottom style="thin">
        <color rgb="FFF69240"/>
      </bottom>
      <diagonal/>
    </border>
    <border>
      <left/>
      <right style="thin">
        <color rgb="FFF69240"/>
      </right>
      <top style="thick">
        <color rgb="FFFFFFFF"/>
      </top>
      <bottom style="thin">
        <color rgb="FFF69240"/>
      </bottom>
      <diagonal/>
    </border>
    <border>
      <left style="thin">
        <color rgb="FFF69240"/>
      </left>
      <right/>
      <top/>
      <bottom/>
      <diagonal/>
    </border>
    <border>
      <left style="thin">
        <color rgb="FFF69240"/>
      </left>
      <right style="thick">
        <color rgb="FFF79646"/>
      </right>
      <top/>
      <bottom/>
      <diagonal/>
    </border>
    <border>
      <left style="thick">
        <color rgb="FFF79646"/>
      </left>
      <right style="thin">
        <color rgb="FFF69240"/>
      </right>
      <top/>
      <bottom/>
      <diagonal/>
    </border>
    <border>
      <left style="thin">
        <color rgb="FFF69240"/>
      </left>
      <right style="thin">
        <color rgb="FFF69240"/>
      </right>
      <top/>
      <bottom/>
      <diagonal/>
    </border>
    <border>
      <left style="thin">
        <color rgb="FFF69240"/>
      </left>
      <right style="thin">
        <color rgb="FFF69240"/>
      </right>
      <top style="thin">
        <color rgb="FFF69240"/>
      </top>
      <bottom/>
      <diagonal/>
    </border>
    <border>
      <left style="thin">
        <color rgb="FFF69240"/>
      </left>
      <right style="thick">
        <color rgb="FFF79646"/>
      </right>
      <top/>
      <bottom style="thin">
        <color rgb="FFF69240"/>
      </bottom>
      <diagonal/>
    </border>
    <border>
      <left style="thick">
        <color rgb="FFF79646"/>
      </left>
      <right style="thin">
        <color rgb="FFF69240"/>
      </right>
      <top/>
      <bottom style="thin">
        <color rgb="FFF69240"/>
      </bottom>
      <diagonal/>
    </border>
    <border>
      <left style="thin">
        <color rgb="FFF69240"/>
      </left>
      <right style="thin">
        <color rgb="FFF69240"/>
      </right>
      <top/>
      <bottom style="thin">
        <color rgb="FFF69240"/>
      </bottom>
      <diagonal/>
    </border>
    <border>
      <left style="thin">
        <color rgb="FFF69240"/>
      </left>
      <right style="thick">
        <color rgb="FFF79646"/>
      </right>
      <top style="thin">
        <color rgb="FFF69240"/>
      </top>
      <bottom style="thin">
        <color rgb="FFF69240"/>
      </bottom>
      <diagonal/>
    </border>
    <border>
      <left style="thick">
        <color rgb="FFF79646"/>
      </left>
      <right style="thin">
        <color rgb="FFF69240"/>
      </right>
      <top style="thin">
        <color rgb="FFF69240"/>
      </top>
      <bottom style="thin">
        <color rgb="FFF69240"/>
      </bottom>
      <diagonal/>
    </border>
    <border>
      <left style="thin">
        <color rgb="FFF69240"/>
      </left>
      <right style="thin">
        <color rgb="FFF69240"/>
      </right>
      <top style="thin">
        <color rgb="FFF69240"/>
      </top>
      <bottom style="thin">
        <color rgb="FFF69240"/>
      </bottom>
      <diagonal/>
    </border>
    <border>
      <left style="thick">
        <color theme="4" tint="-0.24994659260841701"/>
      </left>
      <right/>
      <top/>
      <bottom/>
      <diagonal/>
    </border>
    <border>
      <left style="dashDotDot">
        <color auto="1"/>
      </left>
      <right style="double">
        <color indexed="64"/>
      </right>
      <top style="double">
        <color auto="1"/>
      </top>
      <bottom style="thin">
        <color auto="1"/>
      </bottom>
      <diagonal/>
    </border>
    <border>
      <left style="medium">
        <color indexed="64"/>
      </left>
      <right/>
      <top/>
      <bottom style="double">
        <color auto="1"/>
      </bottom>
      <diagonal/>
    </border>
    <border>
      <left style="dashDotDot">
        <color auto="1"/>
      </left>
      <right style="double">
        <color indexed="64"/>
      </right>
      <top style="thin">
        <color auto="1"/>
      </top>
      <bottom style="thin">
        <color auto="1"/>
      </bottom>
      <diagonal/>
    </border>
    <border>
      <left/>
      <right style="dashDotDot">
        <color auto="1"/>
      </right>
      <top style="double">
        <color auto="1"/>
      </top>
      <bottom/>
      <diagonal/>
    </border>
    <border>
      <left/>
      <right style="dashDotDot">
        <color indexed="64"/>
      </right>
      <top style="thin">
        <color indexed="64"/>
      </top>
      <bottom style="thin">
        <color indexed="64"/>
      </bottom>
      <diagonal/>
    </border>
    <border>
      <left/>
      <right style="double">
        <color indexed="64"/>
      </right>
      <top style="double">
        <color auto="1"/>
      </top>
      <bottom style="thin">
        <color auto="1"/>
      </bottom>
      <diagonal/>
    </border>
    <border>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tted">
        <color indexed="64"/>
      </left>
      <right style="double">
        <color indexed="64"/>
      </right>
      <top style="double">
        <color auto="1"/>
      </top>
      <bottom style="double">
        <color indexed="64"/>
      </bottom>
      <diagonal/>
    </border>
    <border>
      <left/>
      <right style="dotted">
        <color indexed="64"/>
      </right>
      <top style="double">
        <color indexed="64"/>
      </top>
      <bottom style="double">
        <color indexed="64"/>
      </bottom>
      <diagonal/>
    </border>
    <border>
      <left style="double">
        <color indexed="64"/>
      </left>
      <right style="medium">
        <color indexed="64"/>
      </right>
      <top/>
      <bottom style="medium">
        <color indexed="64"/>
      </bottom>
      <diagonal/>
    </border>
    <border>
      <left/>
      <right style="double">
        <color indexed="64"/>
      </right>
      <top/>
      <bottom style="medium">
        <color indexed="64"/>
      </bottom>
      <diagonal/>
    </border>
    <border>
      <left/>
      <right style="medium">
        <color indexed="64"/>
      </right>
      <top/>
      <bottom style="medium">
        <color indexed="64"/>
      </bottom>
      <diagonal/>
    </border>
    <border>
      <left/>
      <right style="medium">
        <color indexed="64"/>
      </right>
      <top/>
      <bottom style="double">
        <color indexed="64"/>
      </bottom>
      <diagonal/>
    </border>
    <border>
      <left/>
      <right style="medium">
        <color indexed="64"/>
      </right>
      <top/>
      <bottom style="thick">
        <color indexed="64"/>
      </bottom>
      <diagonal/>
    </border>
    <border>
      <left/>
      <right style="double">
        <color indexed="64"/>
      </right>
      <top/>
      <bottom style="thick">
        <color indexed="64"/>
      </bottom>
      <diagonal/>
    </border>
    <border>
      <left/>
      <right style="medium">
        <color rgb="FFF69240"/>
      </right>
      <top/>
      <bottom style="medium">
        <color rgb="FFF69240"/>
      </bottom>
      <diagonal/>
    </border>
    <border>
      <left style="medium">
        <color rgb="FFF69240"/>
      </left>
      <right/>
      <top/>
      <bottom/>
      <diagonal/>
    </border>
  </borders>
  <cellStyleXfs count="10">
    <xf numFmtId="0" fontId="0" fillId="0" borderId="0"/>
    <xf numFmtId="0" fontId="14" fillId="3" borderId="14" applyNumberFormat="0" applyAlignment="0" applyProtection="0"/>
    <xf numFmtId="0" fontId="15" fillId="0" borderId="15" applyNumberFormat="0" applyFill="0" applyBorder="0" applyAlignment="0"/>
    <xf numFmtId="0" fontId="18" fillId="0" borderId="0" applyNumberFormat="0" applyFill="0" applyBorder="0" applyAlignment="0" applyProtection="0"/>
    <xf numFmtId="0" fontId="21" fillId="5" borderId="25" applyNumberFormat="0" applyFont="0" applyAlignment="0" applyProtection="0"/>
    <xf numFmtId="0" fontId="22" fillId="0" borderId="0">
      <alignment vertical="center"/>
    </xf>
    <xf numFmtId="0" fontId="23" fillId="0" borderId="0" applyNumberFormat="0" applyFill="0" applyBorder="0" applyProtection="0">
      <alignment vertical="top"/>
    </xf>
    <xf numFmtId="0" fontId="24" fillId="0" borderId="0" applyNumberFormat="0" applyFill="0" applyProtection="0"/>
    <xf numFmtId="0" fontId="15" fillId="0" borderId="15" applyNumberFormat="0" applyFill="0" applyBorder="0" applyAlignment="0"/>
    <xf numFmtId="0" fontId="70" fillId="0" borderId="15" applyNumberFormat="0" applyFill="0" applyAlignment="0" applyProtection="0"/>
  </cellStyleXfs>
  <cellXfs count="485">
    <xf numFmtId="0" fontId="0" fillId="0" borderId="0" xfId="0"/>
    <xf numFmtId="0" fontId="0" fillId="0" borderId="6" xfId="0" applyBorder="1"/>
    <xf numFmtId="0" fontId="7" fillId="0" borderId="0" xfId="0" applyFont="1" applyBorder="1" applyAlignment="1"/>
    <xf numFmtId="0" fontId="0" fillId="0" borderId="1" xfId="0" applyBorder="1"/>
    <xf numFmtId="0" fontId="0" fillId="0" borderId="8" xfId="0" applyBorder="1"/>
    <xf numFmtId="0" fontId="0" fillId="0" borderId="5" xfId="0" applyBorder="1"/>
    <xf numFmtId="0" fontId="5" fillId="0" borderId="0" xfId="0" applyFont="1" applyBorder="1" applyAlignment="1"/>
    <xf numFmtId="0" fontId="0" fillId="0" borderId="0" xfId="0" applyAlignment="1">
      <alignment vertical="center"/>
    </xf>
    <xf numFmtId="0" fontId="4" fillId="0" borderId="0" xfId="0" applyFont="1" applyBorder="1" applyAlignment="1">
      <alignment horizontal="right"/>
    </xf>
    <xf numFmtId="164" fontId="15" fillId="0" borderId="0" xfId="2" applyNumberFormat="1" applyBorder="1" applyAlignment="1">
      <alignment horizontal="left"/>
    </xf>
    <xf numFmtId="0" fontId="5" fillId="0" borderId="0" xfId="0" applyFont="1" applyAlignment="1">
      <alignment vertical="center"/>
    </xf>
    <xf numFmtId="0" fontId="4" fillId="0" borderId="1" xfId="0" applyFont="1" applyBorder="1" applyAlignment="1"/>
    <xf numFmtId="0" fontId="4" fillId="0" borderId="2" xfId="0" applyFont="1" applyBorder="1" applyAlignment="1"/>
    <xf numFmtId="0" fontId="4" fillId="0" borderId="1" xfId="0" applyFont="1" applyBorder="1" applyAlignment="1">
      <alignment vertical="top"/>
    </xf>
    <xf numFmtId="0" fontId="4" fillId="0" borderId="0" xfId="0" applyFont="1" applyBorder="1" applyAlignment="1">
      <alignment horizontal="right" vertical="center"/>
    </xf>
    <xf numFmtId="0" fontId="4" fillId="0" borderId="6" xfId="0" applyFont="1" applyBorder="1" applyAlignment="1">
      <alignment horizontal="left" vertical="center"/>
    </xf>
    <xf numFmtId="0" fontId="0" fillId="0" borderId="6" xfId="0" applyBorder="1" applyAlignment="1">
      <alignment vertical="center"/>
    </xf>
    <xf numFmtId="0" fontId="3" fillId="0" borderId="0" xfId="0" applyFont="1" applyBorder="1" applyAlignment="1">
      <alignment horizontal="left" vertical="center"/>
    </xf>
    <xf numFmtId="0" fontId="7" fillId="0" borderId="0" xfId="0" applyFont="1" applyBorder="1" applyAlignment="1">
      <alignment horizontal="left" vertical="center"/>
    </xf>
    <xf numFmtId="0" fontId="0" fillId="0" borderId="0" xfId="0" applyAlignment="1">
      <alignment horizontal="left" vertical="center"/>
    </xf>
    <xf numFmtId="0" fontId="4" fillId="0" borderId="1" xfId="0" applyFont="1" applyBorder="1" applyAlignment="1">
      <alignment horizontal="left" vertical="center"/>
    </xf>
    <xf numFmtId="0" fontId="17" fillId="0" borderId="0" xfId="0" applyFont="1" applyBorder="1" applyAlignment="1">
      <alignment horizontal="left" vertical="center"/>
    </xf>
    <xf numFmtId="164" fontId="4" fillId="0" borderId="2" xfId="0" applyNumberFormat="1" applyFont="1" applyBorder="1" applyAlignment="1">
      <alignment horizontal="left"/>
    </xf>
    <xf numFmtId="0" fontId="4" fillId="0" borderId="7" xfId="0" applyNumberFormat="1" applyFont="1" applyBorder="1" applyAlignment="1">
      <alignment horizontal="left" vertical="top" wrapText="1"/>
    </xf>
    <xf numFmtId="164" fontId="15" fillId="0" borderId="1" xfId="2" applyNumberFormat="1" applyBorder="1" applyAlignment="1">
      <alignment horizontal="left" vertical="center"/>
    </xf>
    <xf numFmtId="0" fontId="0" fillId="0" borderId="0" xfId="0" applyAlignment="1">
      <alignment horizontal="right"/>
    </xf>
    <xf numFmtId="164" fontId="14" fillId="3" borderId="1" xfId="1" applyNumberFormat="1" applyBorder="1" applyAlignment="1" applyProtection="1">
      <protection locked="0"/>
    </xf>
    <xf numFmtId="164" fontId="14" fillId="3" borderId="0" xfId="1" applyNumberFormat="1" applyBorder="1" applyAlignment="1" applyProtection="1">
      <protection locked="0"/>
    </xf>
    <xf numFmtId="0" fontId="15" fillId="0" borderId="6" xfId="2" applyBorder="1" applyAlignment="1">
      <alignment horizontal="right" vertical="center"/>
    </xf>
    <xf numFmtId="0" fontId="0" fillId="0" borderId="1" xfId="0" applyBorder="1" applyAlignment="1">
      <alignment vertical="top"/>
    </xf>
    <xf numFmtId="0" fontId="0" fillId="0" borderId="0" xfId="0" applyBorder="1" applyAlignment="1">
      <alignment horizontal="left"/>
    </xf>
    <xf numFmtId="0" fontId="5" fillId="0" borderId="0" xfId="0" applyFont="1" applyBorder="1" applyAlignment="1">
      <alignment horizontal="left"/>
    </xf>
    <xf numFmtId="0" fontId="2" fillId="0" borderId="0" xfId="0" applyFont="1" applyBorder="1"/>
    <xf numFmtId="0" fontId="8" fillId="0" borderId="0" xfId="0" applyFont="1" applyBorder="1"/>
    <xf numFmtId="0" fontId="15" fillId="0" borderId="6" xfId="2" applyBorder="1" applyAlignment="1">
      <alignment vertical="center"/>
    </xf>
    <xf numFmtId="0" fontId="25" fillId="0" borderId="18" xfId="0" applyFont="1" applyBorder="1" applyAlignment="1">
      <alignment horizontal="center" vertical="center" wrapText="1"/>
    </xf>
    <xf numFmtId="0" fontId="25" fillId="0" borderId="20" xfId="0" applyFont="1" applyBorder="1" applyAlignment="1">
      <alignment horizontal="center" vertical="center" wrapText="1"/>
    </xf>
    <xf numFmtId="164" fontId="26" fillId="0" borderId="1" xfId="2" applyNumberFormat="1" applyFont="1" applyBorder="1" applyAlignment="1">
      <alignment horizontal="right" vertical="center"/>
    </xf>
    <xf numFmtId="0" fontId="0" fillId="0" borderId="0" xfId="0" applyFont="1"/>
    <xf numFmtId="0" fontId="0" fillId="0" borderId="0" xfId="0" applyProtection="1">
      <protection locked="0"/>
    </xf>
    <xf numFmtId="1" fontId="14" fillId="3" borderId="32" xfId="1" applyNumberFormat="1" applyFont="1" applyBorder="1" applyAlignment="1" applyProtection="1">
      <alignment horizontal="center" vertical="center"/>
      <protection locked="0"/>
    </xf>
    <xf numFmtId="0" fontId="0" fillId="0" borderId="0" xfId="0"/>
    <xf numFmtId="0" fontId="0" fillId="0" borderId="0" xfId="0" applyBorder="1" applyAlignment="1"/>
    <xf numFmtId="0" fontId="4" fillId="0" borderId="2" xfId="0" applyFont="1" applyBorder="1" applyAlignment="1">
      <alignment horizontal="left" vertical="center"/>
    </xf>
    <xf numFmtId="0" fontId="0" fillId="0" borderId="7" xfId="0" applyBorder="1" applyAlignment="1">
      <alignment horizontal="left" vertical="center"/>
    </xf>
    <xf numFmtId="1" fontId="14" fillId="3" borderId="38" xfId="1" applyNumberFormat="1" applyFont="1" applyBorder="1" applyAlignment="1" applyProtection="1">
      <alignment horizontal="center" vertical="center"/>
      <protection locked="0"/>
    </xf>
    <xf numFmtId="0" fontId="0" fillId="0" borderId="16" xfId="0" applyBorder="1"/>
    <xf numFmtId="0" fontId="0" fillId="0" borderId="19" xfId="0" applyFont="1" applyBorder="1" applyAlignment="1">
      <alignment vertical="top"/>
    </xf>
    <xf numFmtId="0" fontId="0" fillId="0" borderId="17" xfId="0" applyBorder="1"/>
    <xf numFmtId="164" fontId="4" fillId="0" borderId="0" xfId="0" applyNumberFormat="1" applyFont="1" applyBorder="1" applyAlignment="1">
      <alignment horizontal="left"/>
    </xf>
    <xf numFmtId="49" fontId="4" fillId="4" borderId="8" xfId="0" applyNumberFormat="1" applyFont="1" applyFill="1" applyBorder="1" applyAlignment="1" applyProtection="1">
      <alignment horizontal="left" vertical="center" wrapText="1"/>
      <protection locked="0"/>
    </xf>
    <xf numFmtId="1" fontId="0" fillId="4" borderId="43" xfId="0" applyNumberFormat="1" applyFont="1" applyFill="1" applyBorder="1" applyAlignment="1" applyProtection="1">
      <alignment horizontal="center" vertical="center"/>
      <protection locked="0"/>
    </xf>
    <xf numFmtId="1" fontId="0" fillId="4" borderId="29" xfId="0" applyNumberFormat="1" applyFont="1" applyFill="1" applyBorder="1" applyAlignment="1" applyProtection="1">
      <alignment horizontal="center" vertical="center"/>
      <protection locked="0"/>
    </xf>
    <xf numFmtId="1" fontId="0" fillId="4" borderId="23" xfId="0" applyNumberFormat="1" applyFont="1" applyFill="1" applyBorder="1" applyAlignment="1" applyProtection="1">
      <alignment horizontal="center" vertical="center"/>
      <protection locked="0"/>
    </xf>
    <xf numFmtId="0" fontId="4" fillId="0" borderId="2" xfId="0" applyFont="1" applyBorder="1" applyAlignment="1">
      <alignment vertical="top"/>
    </xf>
    <xf numFmtId="164" fontId="19" fillId="0" borderId="0" xfId="1" applyNumberFormat="1" applyFont="1" applyFill="1" applyBorder="1" applyAlignment="1" applyProtection="1">
      <alignment horizontal="left"/>
      <protection locked="0"/>
    </xf>
    <xf numFmtId="0" fontId="2" fillId="0" borderId="0" xfId="0" applyFont="1" applyBorder="1" applyAlignment="1">
      <alignment horizontal="left"/>
    </xf>
    <xf numFmtId="0" fontId="0" fillId="0" borderId="0" xfId="0" applyBorder="1"/>
    <xf numFmtId="0" fontId="2" fillId="0" borderId="0" xfId="0" applyFont="1" applyBorder="1" applyAlignment="1">
      <alignment vertical="top"/>
    </xf>
    <xf numFmtId="0" fontId="8" fillId="0" borderId="46" xfId="0" applyFont="1" applyFill="1" applyBorder="1" applyAlignment="1" applyProtection="1">
      <alignment horizontal="center" vertical="top"/>
      <protection hidden="1"/>
    </xf>
    <xf numFmtId="0" fontId="0" fillId="0" borderId="3" xfId="0" applyBorder="1"/>
    <xf numFmtId="165" fontId="14" fillId="3" borderId="0" xfId="1" applyNumberFormat="1" applyBorder="1" applyAlignment="1" applyProtection="1">
      <alignment horizontal="left"/>
      <protection locked="0"/>
    </xf>
    <xf numFmtId="0" fontId="0" fillId="0" borderId="0" xfId="0" applyBorder="1" applyAlignment="1">
      <alignment horizontal="right"/>
    </xf>
    <xf numFmtId="0" fontId="1" fillId="0" borderId="1" xfId="0" applyFont="1" applyBorder="1" applyAlignment="1">
      <alignment vertical="top"/>
    </xf>
    <xf numFmtId="0" fontId="1" fillId="0" borderId="1" xfId="0" applyFont="1" applyBorder="1" applyAlignment="1">
      <alignment vertical="center"/>
    </xf>
    <xf numFmtId="0" fontId="1" fillId="0" borderId="1" xfId="0" applyFont="1" applyBorder="1" applyAlignment="1">
      <alignment horizontal="right" vertical="center"/>
    </xf>
    <xf numFmtId="0" fontId="31" fillId="6" borderId="52" xfId="0" applyFont="1" applyFill="1" applyBorder="1" applyAlignment="1">
      <alignment horizontal="center" vertical="center" wrapText="1"/>
    </xf>
    <xf numFmtId="0" fontId="32" fillId="6" borderId="12" xfId="1" applyFont="1" applyFill="1" applyBorder="1" applyAlignment="1" applyProtection="1">
      <alignment horizontal="center" vertical="center" wrapText="1"/>
      <protection locked="0"/>
    </xf>
    <xf numFmtId="0" fontId="33" fillId="7" borderId="53" xfId="1" applyFont="1" applyFill="1" applyBorder="1" applyAlignment="1" applyProtection="1">
      <alignment horizontal="center" vertical="center"/>
      <protection locked="0"/>
    </xf>
    <xf numFmtId="0" fontId="1" fillId="0" borderId="0" xfId="0" applyFont="1"/>
    <xf numFmtId="0" fontId="1" fillId="0" borderId="0" xfId="0" applyFont="1" applyBorder="1" applyAlignment="1">
      <alignment horizontal="right" vertical="center"/>
    </xf>
    <xf numFmtId="0" fontId="11" fillId="0" borderId="0" xfId="0" applyFont="1"/>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33" fillId="7" borderId="59" xfId="1" applyFont="1" applyFill="1" applyBorder="1" applyAlignment="1" applyProtection="1">
      <alignment horizontal="center" vertical="center"/>
      <protection locked="0"/>
    </xf>
    <xf numFmtId="1" fontId="14" fillId="3" borderId="47" xfId="1" applyNumberFormat="1" applyFont="1" applyBorder="1" applyAlignment="1" applyProtection="1">
      <alignment horizontal="center" vertical="center"/>
      <protection locked="0"/>
    </xf>
    <xf numFmtId="1" fontId="14" fillId="3" borderId="58" xfId="1" applyNumberFormat="1" applyFont="1" applyBorder="1" applyAlignment="1" applyProtection="1">
      <alignment horizontal="center" vertical="center"/>
      <protection locked="0"/>
    </xf>
    <xf numFmtId="0" fontId="0" fillId="0" borderId="16" xfId="0" applyFont="1" applyBorder="1" applyAlignment="1">
      <alignment vertical="top"/>
    </xf>
    <xf numFmtId="1" fontId="1" fillId="4" borderId="21" xfId="0" applyNumberFormat="1" applyFont="1" applyFill="1" applyBorder="1" applyAlignment="1" applyProtection="1">
      <alignment horizontal="center" vertical="center"/>
      <protection locked="0"/>
    </xf>
    <xf numFmtId="1" fontId="0" fillId="4" borderId="69" xfId="0" applyNumberFormat="1" applyFont="1" applyFill="1" applyBorder="1" applyAlignment="1" applyProtection="1">
      <alignment horizontal="center" vertical="center"/>
      <protection locked="0"/>
    </xf>
    <xf numFmtId="0" fontId="34" fillId="0" borderId="10" xfId="4" applyFont="1" applyFill="1" applyBorder="1" applyAlignment="1">
      <alignment vertical="top" wrapText="1"/>
    </xf>
    <xf numFmtId="0" fontId="36" fillId="6" borderId="0" xfId="4" applyFont="1" applyFill="1" applyBorder="1" applyAlignment="1">
      <alignment horizontal="left" vertical="top" wrapText="1"/>
    </xf>
    <xf numFmtId="0" fontId="0" fillId="6" borderId="0" xfId="0" applyFill="1" applyBorder="1" applyAlignment="1"/>
    <xf numFmtId="0" fontId="0" fillId="6" borderId="0" xfId="0" applyFill="1"/>
    <xf numFmtId="0" fontId="41" fillId="9" borderId="0" xfId="0" applyFont="1" applyFill="1" applyAlignment="1">
      <alignment horizontal="right"/>
    </xf>
    <xf numFmtId="0" fontId="4" fillId="0" borderId="6" xfId="0" applyNumberFormat="1" applyFont="1" applyBorder="1" applyAlignment="1">
      <alignment horizontal="center" vertical="top" wrapText="1"/>
    </xf>
    <xf numFmtId="164" fontId="1" fillId="0" borderId="1" xfId="0" applyNumberFormat="1" applyFont="1" applyBorder="1" applyAlignment="1">
      <alignment horizontal="right"/>
    </xf>
    <xf numFmtId="49" fontId="1" fillId="0" borderId="1" xfId="0" applyNumberFormat="1" applyFont="1" applyBorder="1" applyAlignment="1">
      <alignment horizontal="center" vertical="center" wrapText="1"/>
    </xf>
    <xf numFmtId="0" fontId="6" fillId="0" borderId="72" xfId="0" applyNumberFormat="1" applyFont="1" applyBorder="1" applyAlignment="1">
      <alignment horizontal="center" vertical="center"/>
    </xf>
    <xf numFmtId="0" fontId="6" fillId="0" borderId="73" xfId="0" applyNumberFormat="1" applyFont="1" applyBorder="1" applyAlignment="1">
      <alignment horizontal="center" vertical="center"/>
    </xf>
    <xf numFmtId="0" fontId="6" fillId="0" borderId="21"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23" xfId="0" applyNumberFormat="1" applyFont="1" applyBorder="1" applyAlignment="1">
      <alignment horizontal="center" vertical="center"/>
    </xf>
    <xf numFmtId="1" fontId="14" fillId="3" borderId="75" xfId="1" applyNumberFormat="1" applyBorder="1" applyAlignment="1" applyProtection="1">
      <alignment horizontal="center" vertical="center"/>
      <protection locked="0"/>
    </xf>
    <xf numFmtId="1" fontId="14" fillId="3" borderId="76" xfId="1" applyNumberFormat="1" applyBorder="1" applyAlignment="1" applyProtection="1">
      <alignment horizontal="center" vertical="center"/>
      <protection locked="0"/>
    </xf>
    <xf numFmtId="1" fontId="14" fillId="3" borderId="31" xfId="1" applyNumberFormat="1" applyBorder="1" applyAlignment="1" applyProtection="1">
      <alignment horizontal="center" vertical="center"/>
      <protection locked="0"/>
    </xf>
    <xf numFmtId="1" fontId="14" fillId="3" borderId="22" xfId="1" applyNumberFormat="1" applyBorder="1" applyAlignment="1" applyProtection="1">
      <alignment horizontal="center" vertical="center"/>
      <protection locked="0"/>
    </xf>
    <xf numFmtId="0" fontId="12" fillId="0" borderId="0" xfId="0" applyFont="1" applyBorder="1" applyAlignment="1">
      <alignment horizontal="left" vertical="center" wrapText="1"/>
    </xf>
    <xf numFmtId="0" fontId="27" fillId="0" borderId="0" xfId="4" applyFont="1" applyFill="1" applyBorder="1" applyAlignment="1">
      <alignment horizontal="left" vertical="top"/>
    </xf>
    <xf numFmtId="0" fontId="14" fillId="5" borderId="0" xfId="4" applyFont="1" applyBorder="1" applyAlignment="1" applyProtection="1">
      <alignment horizontal="left" vertical="top" wrapText="1"/>
      <protection locked="0"/>
    </xf>
    <xf numFmtId="1" fontId="14" fillId="5" borderId="0" xfId="4" applyNumberFormat="1" applyFont="1" applyBorder="1" applyAlignment="1" applyProtection="1">
      <alignment horizontal="left" vertical="top" wrapText="1"/>
      <protection locked="0"/>
    </xf>
    <xf numFmtId="0" fontId="39" fillId="6" borderId="0" xfId="4" applyFont="1" applyFill="1" applyBorder="1" applyAlignment="1">
      <alignment horizontal="left" vertical="top" wrapText="1"/>
    </xf>
    <xf numFmtId="0" fontId="4" fillId="0" borderId="0" xfId="0" applyFont="1" applyAlignment="1">
      <alignment horizontal="left" wrapText="1"/>
    </xf>
    <xf numFmtId="0" fontId="0" fillId="0" borderId="4" xfId="0" applyBorder="1"/>
    <xf numFmtId="0" fontId="42" fillId="0" borderId="36" xfId="0" applyFont="1" applyBorder="1" applyAlignment="1">
      <alignment horizontal="center" wrapText="1"/>
    </xf>
    <xf numFmtId="0" fontId="25" fillId="0" borderId="37" xfId="0" applyFont="1" applyBorder="1" applyAlignment="1">
      <alignment horizontal="center" vertical="center" wrapText="1"/>
    </xf>
    <xf numFmtId="0" fontId="0" fillId="0" borderId="85" xfId="0" applyBorder="1"/>
    <xf numFmtId="0" fontId="28" fillId="6" borderId="0" xfId="0" applyFont="1" applyFill="1" applyBorder="1" applyAlignment="1">
      <alignment vertical="center"/>
    </xf>
    <xf numFmtId="0" fontId="28" fillId="6" borderId="0" xfId="0" applyFont="1" applyFill="1" applyBorder="1" applyAlignment="1">
      <alignment horizontal="left" vertical="center" wrapText="1"/>
    </xf>
    <xf numFmtId="1" fontId="30" fillId="6" borderId="0" xfId="0" applyNumberFormat="1" applyFont="1" applyFill="1" applyBorder="1" applyAlignment="1" applyProtection="1">
      <alignment horizontal="center" vertical="center"/>
      <protection locked="0"/>
    </xf>
    <xf numFmtId="1" fontId="44" fillId="6" borderId="0" xfId="1" applyNumberFormat="1" applyFont="1" applyFill="1" applyBorder="1" applyAlignment="1" applyProtection="1">
      <alignment horizontal="center" vertical="center"/>
      <protection locked="0"/>
    </xf>
    <xf numFmtId="0" fontId="45" fillId="9" borderId="0" xfId="0" applyFont="1" applyFill="1" applyAlignment="1">
      <alignment horizontal="center" vertical="center"/>
    </xf>
    <xf numFmtId="0" fontId="2" fillId="0" borderId="0" xfId="0" applyFont="1" applyAlignment="1">
      <alignment vertical="top"/>
    </xf>
    <xf numFmtId="0" fontId="4"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4" fillId="0" borderId="0" xfId="0" applyFont="1"/>
    <xf numFmtId="0" fontId="0" fillId="0" borderId="46" xfId="0" applyFont="1" applyBorder="1" applyAlignment="1" applyProtection="1">
      <alignment vertical="top" wrapText="1"/>
      <protection hidden="1"/>
    </xf>
    <xf numFmtId="0" fontId="26" fillId="0" borderId="0" xfId="4" applyFont="1" applyFill="1" applyBorder="1" applyAlignment="1">
      <alignment horizontal="left" vertical="top"/>
    </xf>
    <xf numFmtId="0" fontId="26" fillId="0" borderId="0" xfId="0" applyFont="1" applyAlignment="1"/>
    <xf numFmtId="0" fontId="50" fillId="6" borderId="0" xfId="4" applyFont="1" applyFill="1" applyBorder="1" applyAlignment="1">
      <alignment horizontal="left" vertical="top" wrapText="1"/>
    </xf>
    <xf numFmtId="0" fontId="47" fillId="6" borderId="0" xfId="0" applyFont="1" applyFill="1" applyBorder="1" applyAlignment="1"/>
    <xf numFmtId="0" fontId="47" fillId="6" borderId="0" xfId="0" applyFont="1" applyFill="1"/>
    <xf numFmtId="0" fontId="5" fillId="0" borderId="19" xfId="0" applyFont="1" applyBorder="1" applyAlignment="1">
      <alignment horizontal="center" vertical="top" wrapText="1"/>
    </xf>
    <xf numFmtId="0" fontId="4" fillId="0" borderId="1" xfId="0" applyFont="1" applyBorder="1" applyAlignment="1">
      <alignment horizontal="right" vertical="center"/>
    </xf>
    <xf numFmtId="0" fontId="0" fillId="0" borderId="0" xfId="0" applyAlignment="1">
      <alignment vertical="top"/>
    </xf>
    <xf numFmtId="0" fontId="11" fillId="0" borderId="0" xfId="0" applyFont="1" applyAlignment="1">
      <alignment vertical="top"/>
    </xf>
    <xf numFmtId="0" fontId="5" fillId="0" borderId="8" xfId="0" applyFont="1" applyBorder="1" applyAlignment="1">
      <alignment horizontal="center" vertical="top" wrapText="1"/>
    </xf>
    <xf numFmtId="0" fontId="31" fillId="6" borderId="52" xfId="0" applyFont="1" applyFill="1" applyBorder="1" applyAlignment="1">
      <alignment horizontal="center" vertical="top" wrapText="1"/>
    </xf>
    <xf numFmtId="0" fontId="32" fillId="6" borderId="12" xfId="1" applyFont="1" applyFill="1" applyBorder="1" applyAlignment="1" applyProtection="1">
      <alignment horizontal="center" vertical="top" wrapText="1"/>
      <protection locked="0"/>
    </xf>
    <xf numFmtId="0" fontId="14" fillId="5" borderId="40" xfId="4" applyFont="1" applyBorder="1" applyAlignment="1" applyProtection="1">
      <alignment horizontal="center" vertical="top" wrapText="1"/>
      <protection locked="0"/>
    </xf>
    <xf numFmtId="1" fontId="14" fillId="5" borderId="78" xfId="4" applyNumberFormat="1" applyFont="1" applyBorder="1" applyAlignment="1" applyProtection="1">
      <alignment horizontal="center" vertical="top" wrapText="1"/>
      <protection locked="0"/>
    </xf>
    <xf numFmtId="0" fontId="14" fillId="5" borderId="41" xfId="4" applyFont="1" applyBorder="1" applyAlignment="1" applyProtection="1">
      <alignment horizontal="center" vertical="top" wrapText="1"/>
      <protection locked="0"/>
    </xf>
    <xf numFmtId="0" fontId="14" fillId="5" borderId="32" xfId="4" applyFont="1" applyBorder="1" applyAlignment="1" applyProtection="1">
      <alignment horizontal="center" vertical="top" wrapText="1"/>
      <protection locked="0"/>
    </xf>
    <xf numFmtId="0" fontId="14" fillId="5" borderId="45" xfId="4" applyFont="1" applyBorder="1" applyAlignment="1" applyProtection="1">
      <alignment horizontal="center" vertical="top" wrapText="1"/>
      <protection locked="0"/>
    </xf>
    <xf numFmtId="0" fontId="14" fillId="5" borderId="44" xfId="4" applyFont="1" applyBorder="1" applyAlignment="1" applyProtection="1">
      <alignment horizontal="center" vertical="top" wrapText="1"/>
      <protection locked="0"/>
    </xf>
    <xf numFmtId="1" fontId="14" fillId="5" borderId="79" xfId="4" applyNumberFormat="1" applyFont="1" applyBorder="1" applyAlignment="1" applyProtection="1">
      <alignment horizontal="center" vertical="top" wrapText="1"/>
      <protection locked="0"/>
    </xf>
    <xf numFmtId="0" fontId="4" fillId="0" borderId="0"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right"/>
    </xf>
    <xf numFmtId="164" fontId="52" fillId="3" borderId="1" xfId="1" applyNumberFormat="1" applyFont="1" applyBorder="1" applyAlignment="1" applyProtection="1">
      <protection locked="0"/>
    </xf>
    <xf numFmtId="0" fontId="4" fillId="0" borderId="6" xfId="0" applyFont="1" applyBorder="1" applyAlignment="1">
      <alignment vertical="top"/>
    </xf>
    <xf numFmtId="0" fontId="4" fillId="0" borderId="6" xfId="0" applyFont="1" applyBorder="1" applyAlignment="1">
      <alignment vertical="center"/>
    </xf>
    <xf numFmtId="0" fontId="4" fillId="0" borderId="7" xfId="0" applyFont="1" applyBorder="1" applyAlignment="1">
      <alignment vertical="top" wrapText="1"/>
    </xf>
    <xf numFmtId="0" fontId="15" fillId="0" borderId="6" xfId="2"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xf numFmtId="164" fontId="15" fillId="0" borderId="1" xfId="2" applyNumberFormat="1" applyFont="1" applyBorder="1" applyAlignment="1">
      <alignment horizontal="left" vertical="center"/>
    </xf>
    <xf numFmtId="164" fontId="15" fillId="0" borderId="2" xfId="2" applyNumberFormat="1" applyFont="1" applyBorder="1" applyAlignment="1">
      <alignment horizontal="left" vertical="center"/>
    </xf>
    <xf numFmtId="0" fontId="4" fillId="0" borderId="0" xfId="0" applyFont="1" applyBorder="1" applyAlignment="1"/>
    <xf numFmtId="0" fontId="56" fillId="7" borderId="60" xfId="1" applyFont="1" applyFill="1" applyBorder="1" applyAlignment="1" applyProtection="1">
      <alignment horizontal="center" vertical="center"/>
      <protection locked="0"/>
    </xf>
    <xf numFmtId="0" fontId="52" fillId="3" borderId="55" xfId="1" applyFont="1" applyBorder="1" applyAlignment="1" applyProtection="1">
      <alignment horizontal="center" vertical="center" wrapText="1"/>
      <protection locked="0"/>
    </xf>
    <xf numFmtId="0" fontId="52" fillId="3" borderId="61" xfId="1" applyFont="1" applyBorder="1" applyAlignment="1" applyProtection="1">
      <alignment horizontal="center" vertical="center" wrapText="1"/>
      <protection locked="0"/>
    </xf>
    <xf numFmtId="0" fontId="52" fillId="3" borderId="61" xfId="1" applyFont="1" applyBorder="1" applyAlignment="1" applyProtection="1">
      <alignment horizontal="center" vertical="center"/>
      <protection locked="0"/>
    </xf>
    <xf numFmtId="0" fontId="56" fillId="7" borderId="54" xfId="1" applyFont="1" applyFill="1" applyBorder="1" applyAlignment="1" applyProtection="1">
      <alignment horizontal="center" vertical="center"/>
      <protection locked="0"/>
    </xf>
    <xf numFmtId="0" fontId="52" fillId="3" borderId="106" xfId="1" applyFont="1" applyBorder="1" applyAlignment="1" applyProtection="1">
      <alignment horizontal="center" vertical="center"/>
      <protection locked="0"/>
    </xf>
    <xf numFmtId="0" fontId="1" fillId="0" borderId="0" xfId="0" applyFont="1" applyBorder="1" applyAlignment="1"/>
    <xf numFmtId="0" fontId="52" fillId="7" borderId="59" xfId="1" applyFont="1" applyFill="1" applyBorder="1" applyAlignment="1" applyProtection="1">
      <alignment horizontal="center" vertical="center" wrapText="1"/>
      <protection locked="0"/>
    </xf>
    <xf numFmtId="0" fontId="52" fillId="3" borderId="50" xfId="1" applyFont="1" applyBorder="1" applyAlignment="1" applyProtection="1">
      <alignment horizontal="center" vertical="center" wrapText="1"/>
      <protection locked="0"/>
    </xf>
    <xf numFmtId="0" fontId="58" fillId="0" borderId="0" xfId="4" applyFont="1" applyFill="1" applyBorder="1" applyAlignment="1">
      <alignment horizontal="left" vertical="top"/>
    </xf>
    <xf numFmtId="0" fontId="60" fillId="0" borderId="0" xfId="0" applyFont="1" applyAlignment="1">
      <alignment horizontal="left" vertical="center"/>
    </xf>
    <xf numFmtId="0" fontId="53" fillId="6" borderId="52" xfId="0" applyFont="1" applyFill="1" applyBorder="1" applyAlignment="1">
      <alignment horizontal="center" vertical="top" wrapText="1"/>
    </xf>
    <xf numFmtId="0" fontId="54" fillId="6" borderId="12" xfId="1" applyFont="1" applyFill="1" applyBorder="1" applyAlignment="1" applyProtection="1">
      <alignment horizontal="center" vertical="top" wrapText="1"/>
      <protection locked="0"/>
    </xf>
    <xf numFmtId="0" fontId="1" fillId="0" borderId="0" xfId="0" applyFont="1" applyAlignment="1">
      <alignment vertical="top"/>
    </xf>
    <xf numFmtId="0" fontId="4" fillId="0" borderId="99" xfId="0" applyFont="1" applyBorder="1" applyAlignment="1">
      <alignment vertical="center" wrapText="1"/>
    </xf>
    <xf numFmtId="0" fontId="1" fillId="0" borderId="1" xfId="0" applyFont="1" applyBorder="1" applyAlignment="1">
      <alignment horizontal="right"/>
    </xf>
    <xf numFmtId="0" fontId="4" fillId="0" borderId="0" xfId="0" applyFont="1" applyBorder="1" applyAlignment="1">
      <alignment horizontal="right" vertical="top"/>
    </xf>
    <xf numFmtId="0" fontId="0" fillId="0" borderId="0" xfId="0" applyBorder="1"/>
    <xf numFmtId="164" fontId="4" fillId="0" borderId="1" xfId="0" applyNumberFormat="1" applyFont="1" applyBorder="1" applyAlignment="1">
      <alignment horizontal="left"/>
    </xf>
    <xf numFmtId="0" fontId="7" fillId="0" borderId="0" xfId="0" applyFont="1" applyBorder="1" applyAlignment="1">
      <alignment horizontal="left" vertical="center"/>
    </xf>
    <xf numFmtId="0" fontId="2" fillId="0" borderId="6" xfId="0" applyFont="1" applyBorder="1" applyAlignment="1">
      <alignment horizontal="left" vertical="top"/>
    </xf>
    <xf numFmtId="1" fontId="14" fillId="3" borderId="109" xfId="1" applyNumberFormat="1" applyBorder="1" applyAlignment="1" applyProtection="1">
      <alignment horizontal="center" vertical="center"/>
      <protection locked="0"/>
    </xf>
    <xf numFmtId="0" fontId="12" fillId="6" borderId="9" xfId="0" applyFont="1" applyFill="1" applyBorder="1" applyAlignment="1">
      <alignment vertical="center" wrapText="1"/>
    </xf>
    <xf numFmtId="0" fontId="12" fillId="6" borderId="5" xfId="0" applyFont="1" applyFill="1" applyBorder="1" applyAlignment="1">
      <alignment vertical="center" wrapText="1"/>
    </xf>
    <xf numFmtId="1" fontId="51" fillId="3" borderId="100" xfId="1" applyNumberFormat="1" applyFont="1" applyBorder="1" applyAlignment="1" applyProtection="1">
      <alignment horizontal="center" vertical="center"/>
      <protection locked="0"/>
    </xf>
    <xf numFmtId="0" fontId="14" fillId="5" borderId="110" xfId="4" applyFont="1" applyBorder="1" applyAlignment="1" applyProtection="1">
      <alignment horizontal="center" vertical="top" wrapText="1"/>
      <protection locked="0"/>
    </xf>
    <xf numFmtId="1" fontId="14" fillId="3" borderId="111" xfId="1" applyNumberFormat="1" applyBorder="1" applyAlignment="1" applyProtection="1">
      <alignment horizontal="center" vertical="top"/>
      <protection locked="0"/>
    </xf>
    <xf numFmtId="0" fontId="14" fillId="5" borderId="112" xfId="4" applyFont="1" applyBorder="1" applyAlignment="1" applyProtection="1">
      <alignment horizontal="center" vertical="top" wrapText="1"/>
      <protection locked="0"/>
    </xf>
    <xf numFmtId="1" fontId="14" fillId="3" borderId="111" xfId="1" applyNumberFormat="1" applyBorder="1" applyAlignment="1" applyProtection="1">
      <alignment horizontal="center" vertical="center"/>
      <protection locked="0"/>
    </xf>
    <xf numFmtId="0" fontId="12" fillId="6" borderId="4" xfId="0" applyFont="1" applyFill="1" applyBorder="1" applyAlignment="1">
      <alignment vertical="center" wrapText="1"/>
    </xf>
    <xf numFmtId="0" fontId="14" fillId="5" borderId="113" xfId="4" applyFont="1" applyBorder="1" applyAlignment="1" applyProtection="1">
      <alignment horizontal="center" vertical="top" wrapText="1"/>
      <protection locked="0"/>
    </xf>
    <xf numFmtId="0" fontId="6" fillId="0" borderId="0" xfId="0" applyFont="1"/>
    <xf numFmtId="49" fontId="2" fillId="0" borderId="6" xfId="0" applyNumberFormat="1" applyFont="1" applyBorder="1" applyAlignment="1">
      <alignment vertical="top" wrapText="1"/>
    </xf>
    <xf numFmtId="164" fontId="61" fillId="3" borderId="0" xfId="1" applyNumberFormat="1" applyFont="1" applyBorder="1" applyAlignment="1" applyProtection="1">
      <protection locked="0"/>
    </xf>
    <xf numFmtId="0" fontId="62" fillId="11" borderId="116" xfId="8" applyFont="1" applyFill="1" applyBorder="1" applyAlignment="1">
      <alignment horizontal="left" vertical="center" wrapText="1" readingOrder="1"/>
    </xf>
    <xf numFmtId="0" fontId="62" fillId="11" borderId="122" xfId="8" applyFont="1" applyFill="1" applyBorder="1" applyAlignment="1">
      <alignment horizontal="left" vertical="center" wrapText="1" readingOrder="1"/>
    </xf>
    <xf numFmtId="0" fontId="62" fillId="0" borderId="123" xfId="8" applyFont="1" applyBorder="1" applyAlignment="1">
      <alignment horizontal="left" vertical="center" wrapText="1" readingOrder="1"/>
    </xf>
    <xf numFmtId="0" fontId="63" fillId="11" borderId="124" xfId="0" applyFont="1" applyFill="1" applyBorder="1" applyAlignment="1">
      <alignment horizontal="left" vertical="center" wrapText="1" readingOrder="1"/>
    </xf>
    <xf numFmtId="0" fontId="64" fillId="11" borderId="126" xfId="0" applyFont="1" applyFill="1" applyBorder="1" applyAlignment="1">
      <alignment horizontal="left" vertical="center" wrapText="1" readingOrder="1"/>
    </xf>
    <xf numFmtId="0" fontId="63" fillId="0" borderId="124" xfId="0" applyFont="1" applyBorder="1" applyAlignment="1">
      <alignment horizontal="left" vertical="center" wrapText="1" readingOrder="1"/>
    </xf>
    <xf numFmtId="0" fontId="64" fillId="0" borderId="126" xfId="0" applyFont="1" applyBorder="1" applyAlignment="1">
      <alignment horizontal="left" vertical="center" wrapText="1" readingOrder="1"/>
    </xf>
    <xf numFmtId="0" fontId="63" fillId="11" borderId="127" xfId="0" applyFont="1" applyFill="1" applyBorder="1" applyAlignment="1">
      <alignment horizontal="left" vertical="center" wrapText="1" readingOrder="1"/>
    </xf>
    <xf numFmtId="0" fontId="64" fillId="11" borderId="128" xfId="0" applyFont="1" applyFill="1" applyBorder="1" applyAlignment="1">
      <alignment horizontal="left" vertical="center" wrapText="1" readingOrder="1"/>
    </xf>
    <xf numFmtId="0" fontId="64" fillId="11" borderId="129" xfId="0" applyFont="1" applyFill="1" applyBorder="1" applyAlignment="1">
      <alignment horizontal="left" vertical="center" wrapText="1" readingOrder="1"/>
    </xf>
    <xf numFmtId="0" fontId="63" fillId="11" borderId="116" xfId="0" applyFont="1" applyFill="1" applyBorder="1" applyAlignment="1">
      <alignment horizontal="left" vertical="center" wrapText="1" readingOrder="1"/>
    </xf>
    <xf numFmtId="0" fontId="63" fillId="11" borderId="126" xfId="0" applyFont="1" applyFill="1" applyBorder="1" applyAlignment="1">
      <alignment horizontal="left" vertical="center" wrapText="1" readingOrder="1"/>
    </xf>
    <xf numFmtId="0" fontId="66" fillId="0" borderId="129" xfId="0" applyFont="1" applyBorder="1" applyAlignment="1">
      <alignment horizontal="left" vertical="center" wrapText="1" readingOrder="1"/>
    </xf>
    <xf numFmtId="0" fontId="63" fillId="0" borderId="127" xfId="0" applyFont="1" applyBorder="1" applyAlignment="1">
      <alignment horizontal="left" vertical="center" wrapText="1" readingOrder="1"/>
    </xf>
    <xf numFmtId="0" fontId="64" fillId="0" borderId="128" xfId="0" applyFont="1" applyBorder="1" applyAlignment="1">
      <alignment horizontal="left" vertical="center" wrapText="1" readingOrder="1"/>
    </xf>
    <xf numFmtId="0" fontId="64" fillId="0" borderId="129" xfId="0" applyFont="1" applyBorder="1" applyAlignment="1">
      <alignment horizontal="left" vertical="center" wrapText="1" readingOrder="1"/>
    </xf>
    <xf numFmtId="0" fontId="67" fillId="0" borderId="127" xfId="0" applyFont="1" applyBorder="1" applyAlignment="1">
      <alignment horizontal="left" vertical="center" wrapText="1" readingOrder="1"/>
    </xf>
    <xf numFmtId="0" fontId="4" fillId="0" borderId="1" xfId="0" applyFont="1" applyBorder="1" applyAlignment="1">
      <alignment horizontal="left" vertical="top"/>
    </xf>
    <xf numFmtId="0" fontId="4" fillId="0" borderId="0" xfId="0" applyFont="1" applyBorder="1" applyAlignment="1">
      <alignment horizontal="left"/>
    </xf>
    <xf numFmtId="49" fontId="0" fillId="5" borderId="0" xfId="4" applyNumberFormat="1" applyFont="1" applyBorder="1" applyAlignment="1" applyProtection="1">
      <alignment vertical="top" wrapText="1"/>
      <protection locked="0"/>
    </xf>
    <xf numFmtId="49" fontId="0" fillId="5" borderId="98" xfId="4" applyNumberFormat="1" applyFont="1" applyBorder="1" applyAlignment="1" applyProtection="1">
      <alignment vertical="top" wrapText="1"/>
      <protection locked="0"/>
    </xf>
    <xf numFmtId="0" fontId="14" fillId="7" borderId="59" xfId="1" applyFont="1" applyFill="1" applyBorder="1" applyAlignment="1" applyProtection="1">
      <alignment horizontal="center" vertical="center" wrapText="1"/>
      <protection locked="0"/>
    </xf>
    <xf numFmtId="0" fontId="14" fillId="3" borderId="50" xfId="1" applyFont="1" applyBorder="1" applyAlignment="1" applyProtection="1">
      <alignment horizontal="center" vertical="center" wrapText="1"/>
      <protection locked="0"/>
    </xf>
    <xf numFmtId="0" fontId="33" fillId="7" borderId="60" xfId="1" applyFont="1" applyFill="1" applyBorder="1" applyAlignment="1" applyProtection="1">
      <alignment horizontal="center" vertical="center"/>
      <protection locked="0"/>
    </xf>
    <xf numFmtId="0" fontId="14" fillId="3" borderId="55" xfId="1" applyFont="1" applyBorder="1" applyAlignment="1" applyProtection="1">
      <alignment horizontal="center" vertical="center" wrapText="1"/>
      <protection locked="0"/>
    </xf>
    <xf numFmtId="0" fontId="14" fillId="3" borderId="61" xfId="1" applyFont="1" applyBorder="1" applyAlignment="1" applyProtection="1">
      <alignment horizontal="center" vertical="center" wrapText="1"/>
      <protection locked="0"/>
    </xf>
    <xf numFmtId="0" fontId="14" fillId="3" borderId="61" xfId="1" applyFont="1" applyBorder="1" applyAlignment="1" applyProtection="1">
      <alignment horizontal="center" vertical="center"/>
      <protection locked="0"/>
    </xf>
    <xf numFmtId="0" fontId="33" fillId="7" borderId="54" xfId="1" applyFont="1" applyFill="1" applyBorder="1" applyAlignment="1" applyProtection="1">
      <alignment horizontal="center" vertical="center"/>
      <protection locked="0"/>
    </xf>
    <xf numFmtId="0" fontId="14" fillId="3" borderId="106" xfId="1" applyFont="1" applyBorder="1" applyAlignment="1" applyProtection="1">
      <alignment horizontal="center" vertical="center"/>
      <protection locked="0"/>
    </xf>
    <xf numFmtId="0" fontId="1" fillId="0" borderId="1" xfId="0" applyFont="1" applyBorder="1" applyAlignment="1">
      <alignment horizontal="right"/>
    </xf>
    <xf numFmtId="0" fontId="4" fillId="0" borderId="0" xfId="0" applyFont="1" applyBorder="1" applyAlignment="1">
      <alignment horizontal="right" vertical="top"/>
    </xf>
    <xf numFmtId="49" fontId="1" fillId="0" borderId="6" xfId="0" applyNumberFormat="1" applyFont="1" applyBorder="1" applyAlignment="1">
      <alignment horizontal="center" vertical="top" wrapText="1"/>
    </xf>
    <xf numFmtId="0" fontId="0" fillId="0" borderId="0" xfId="0" applyBorder="1"/>
    <xf numFmtId="0" fontId="7" fillId="0" borderId="0" xfId="0" applyFont="1" applyBorder="1" applyAlignment="1">
      <alignment horizontal="left" vertical="center"/>
    </xf>
    <xf numFmtId="0" fontId="32" fillId="6" borderId="131" xfId="1" applyFont="1" applyFill="1" applyBorder="1" applyAlignment="1" applyProtection="1">
      <alignment horizontal="center" vertical="center" wrapText="1"/>
      <protection locked="0"/>
    </xf>
    <xf numFmtId="164" fontId="15" fillId="0" borderId="2" xfId="2" applyNumberFormat="1" applyBorder="1" applyAlignment="1">
      <alignment horizontal="left" vertical="center"/>
    </xf>
    <xf numFmtId="0" fontId="54" fillId="6" borderId="131" xfId="1" applyFont="1" applyFill="1" applyBorder="1" applyAlignment="1" applyProtection="1">
      <alignment horizontal="center" vertical="top" wrapText="1"/>
      <protection locked="0"/>
    </xf>
    <xf numFmtId="0" fontId="52" fillId="3" borderId="133" xfId="1" applyFont="1" applyBorder="1" applyAlignment="1" applyProtection="1">
      <alignment horizontal="center" vertical="center"/>
      <protection locked="0"/>
    </xf>
    <xf numFmtId="0" fontId="53" fillId="6" borderId="134" xfId="0" applyFont="1" applyFill="1" applyBorder="1" applyAlignment="1">
      <alignment horizontal="center" vertical="top" wrapText="1"/>
    </xf>
    <xf numFmtId="0" fontId="56" fillId="7" borderId="135" xfId="1" applyFont="1" applyFill="1" applyBorder="1" applyAlignment="1" applyProtection="1">
      <alignment horizontal="center" vertical="center"/>
      <protection locked="0"/>
    </xf>
    <xf numFmtId="0" fontId="54" fillId="6" borderId="136" xfId="1" applyFont="1" applyFill="1" applyBorder="1" applyAlignment="1" applyProtection="1">
      <alignment horizontal="center" vertical="top" wrapText="1"/>
      <protection locked="0"/>
    </xf>
    <xf numFmtId="0" fontId="56" fillId="7" borderId="137" xfId="1" applyFont="1" applyFill="1" applyBorder="1" applyAlignment="1" applyProtection="1">
      <alignment horizontal="center" vertical="center"/>
      <protection locked="0"/>
    </xf>
    <xf numFmtId="0" fontId="52" fillId="3" borderId="138" xfId="1" applyFont="1" applyBorder="1" applyAlignment="1" applyProtection="1">
      <alignment horizontal="center" vertical="center" wrapText="1"/>
      <protection locked="0"/>
    </xf>
    <xf numFmtId="0" fontId="32" fillId="6" borderId="17" xfId="1" applyFont="1" applyFill="1" applyBorder="1" applyAlignment="1" applyProtection="1">
      <alignment horizontal="center" vertical="top" wrapText="1"/>
      <protection locked="0"/>
    </xf>
    <xf numFmtId="164" fontId="19" fillId="0" borderId="0" xfId="1" applyNumberFormat="1" applyFont="1" applyFill="1" applyBorder="1" applyAlignment="1" applyProtection="1">
      <alignment horizontal="left"/>
      <protection locked="0"/>
    </xf>
    <xf numFmtId="0" fontId="2" fillId="0" borderId="0" xfId="0" applyFont="1" applyBorder="1" applyAlignment="1">
      <alignment horizontal="left"/>
    </xf>
    <xf numFmtId="0" fontId="19" fillId="0" borderId="0" xfId="3" applyFont="1" applyFill="1" applyBorder="1" applyAlignment="1" applyProtection="1">
      <alignment horizontal="right"/>
      <protection locked="0"/>
    </xf>
    <xf numFmtId="0" fontId="8" fillId="0" borderId="0" xfId="0" applyFont="1" applyBorder="1" applyAlignment="1">
      <alignment horizontal="left"/>
    </xf>
    <xf numFmtId="49" fontId="1" fillId="5" borderId="105" xfId="4" applyNumberFormat="1" applyFont="1" applyBorder="1" applyAlignment="1" applyProtection="1">
      <alignment horizontal="left" vertical="top" wrapText="1"/>
      <protection locked="0"/>
    </xf>
    <xf numFmtId="49" fontId="1" fillId="5" borderId="0" xfId="4" applyNumberFormat="1" applyFont="1" applyBorder="1" applyAlignment="1" applyProtection="1">
      <alignment horizontal="left" vertical="top" wrapText="1"/>
      <protection locked="0"/>
    </xf>
    <xf numFmtId="49" fontId="1" fillId="5" borderId="25" xfId="4" applyNumberFormat="1" applyFont="1" applyAlignment="1" applyProtection="1">
      <alignment horizontal="left" vertical="top" wrapText="1"/>
      <protection locked="0"/>
    </xf>
    <xf numFmtId="0" fontId="4" fillId="0" borderId="8" xfId="0" applyFont="1" applyBorder="1" applyAlignment="1">
      <alignment horizontal="right" vertical="top"/>
    </xf>
    <xf numFmtId="0" fontId="4" fillId="0" borderId="6" xfId="0" applyFont="1" applyBorder="1" applyAlignment="1">
      <alignment horizontal="right" vertical="top"/>
    </xf>
    <xf numFmtId="0" fontId="4" fillId="0" borderId="8" xfId="0" applyFont="1" applyBorder="1" applyAlignment="1">
      <alignment horizontal="right" vertical="center"/>
    </xf>
    <xf numFmtId="0" fontId="4" fillId="0" borderId="6" xfId="0" applyFont="1" applyBorder="1" applyAlignment="1">
      <alignment horizontal="right" vertical="center"/>
    </xf>
    <xf numFmtId="0" fontId="4" fillId="0" borderId="4" xfId="0" applyFont="1" applyBorder="1" applyAlignment="1">
      <alignment horizontal="right" vertical="center"/>
    </xf>
    <xf numFmtId="0" fontId="4" fillId="0" borderId="1" xfId="0" applyFont="1" applyBorder="1" applyAlignment="1">
      <alignment horizontal="right" vertical="center"/>
    </xf>
    <xf numFmtId="0" fontId="4" fillId="0" borderId="4" xfId="0" applyFont="1" applyBorder="1" applyAlignment="1">
      <alignment horizontal="right" vertical="top"/>
    </xf>
    <xf numFmtId="0" fontId="4" fillId="0" borderId="1" xfId="0" applyFont="1" applyBorder="1" applyAlignment="1">
      <alignment horizontal="right" vertical="top"/>
    </xf>
    <xf numFmtId="0" fontId="1" fillId="0" borderId="19" xfId="0" applyFont="1" applyBorder="1" applyAlignment="1">
      <alignment horizontal="center" vertical="top" wrapText="1"/>
    </xf>
    <xf numFmtId="0" fontId="1" fillId="0" borderId="17" xfId="0" applyFont="1" applyBorder="1" applyAlignment="1">
      <alignment horizontal="center" vertical="top" wrapText="1"/>
    </xf>
    <xf numFmtId="49" fontId="1" fillId="0" borderId="140" xfId="0" applyNumberFormat="1" applyFont="1" applyBorder="1" applyAlignment="1">
      <alignment horizontal="center" vertical="top" wrapText="1"/>
    </xf>
    <xf numFmtId="49" fontId="1" fillId="0" borderId="139" xfId="0" applyNumberFormat="1" applyFont="1" applyBorder="1" applyAlignment="1">
      <alignment horizontal="center" vertical="top" wrapText="1"/>
    </xf>
    <xf numFmtId="0" fontId="1" fillId="0" borderId="16" xfId="0" applyFont="1" applyBorder="1" applyAlignment="1">
      <alignment horizontal="center" vertical="top" wrapText="1"/>
    </xf>
    <xf numFmtId="0" fontId="16" fillId="0" borderId="16" xfId="0" applyFont="1" applyBorder="1" applyAlignment="1">
      <alignment horizontal="center" vertical="top" wrapText="1"/>
    </xf>
    <xf numFmtId="0" fontId="16" fillId="0" borderId="17" xfId="0" applyFont="1" applyBorder="1" applyAlignment="1">
      <alignment horizontal="center" vertical="top" wrapText="1"/>
    </xf>
    <xf numFmtId="0" fontId="57" fillId="0" borderId="10" xfId="4" applyFont="1" applyFill="1" applyBorder="1" applyAlignment="1">
      <alignment horizontal="left" vertical="top" wrapText="1"/>
    </xf>
    <xf numFmtId="0" fontId="57" fillId="0" borderId="11" xfId="4" applyFont="1" applyFill="1" applyBorder="1" applyAlignment="1">
      <alignment horizontal="left" vertical="top" wrapText="1"/>
    </xf>
    <xf numFmtId="0" fontId="55" fillId="3" borderId="33" xfId="1" applyFont="1" applyBorder="1" applyAlignment="1" applyProtection="1">
      <alignment horizontal="left" vertical="top" wrapText="1" indent="3"/>
      <protection locked="0"/>
    </xf>
    <xf numFmtId="0" fontId="55" fillId="3" borderId="39" xfId="1" applyFont="1" applyBorder="1" applyAlignment="1" applyProtection="1">
      <alignment horizontal="left" vertical="top" wrapText="1" indent="3"/>
      <protection locked="0"/>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140" xfId="0" applyFont="1" applyBorder="1" applyAlignment="1">
      <alignment horizontal="center" vertical="center"/>
    </xf>
    <xf numFmtId="0" fontId="1" fillId="0" borderId="139" xfId="0" applyFont="1" applyBorder="1" applyAlignment="1">
      <alignment horizontal="center" vertical="center"/>
    </xf>
    <xf numFmtId="0" fontId="1" fillId="0" borderId="16"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2" fillId="5" borderId="101" xfId="4" applyFont="1" applyBorder="1" applyAlignment="1" applyProtection="1">
      <alignment horizontal="center" vertical="top" wrapText="1"/>
      <protection locked="0"/>
    </xf>
    <xf numFmtId="0" fontId="52" fillId="5" borderId="56" xfId="4" applyFont="1" applyBorder="1" applyAlignment="1" applyProtection="1">
      <alignment horizontal="center" vertical="top" wrapText="1"/>
      <protection locked="0"/>
    </xf>
    <xf numFmtId="0" fontId="52" fillId="5" borderId="57" xfId="4" applyFont="1" applyBorder="1" applyAlignment="1" applyProtection="1">
      <alignment horizontal="center" vertical="top" wrapText="1"/>
      <protection locked="0"/>
    </xf>
    <xf numFmtId="0" fontId="52" fillId="5" borderId="58" xfId="4" applyFont="1" applyBorder="1" applyAlignment="1" applyProtection="1">
      <alignment horizontal="center" vertical="top" wrapText="1"/>
      <protection locked="0"/>
    </xf>
    <xf numFmtId="0" fontId="52" fillId="5" borderId="11" xfId="4" applyFont="1" applyBorder="1" applyAlignment="1" applyProtection="1">
      <alignment horizontal="center" vertical="top" wrapText="1"/>
      <protection locked="0"/>
    </xf>
    <xf numFmtId="0" fontId="55" fillId="3" borderId="10" xfId="1" applyFont="1" applyBorder="1" applyAlignment="1" applyProtection="1">
      <alignment horizontal="left" vertical="center" wrapText="1" indent="3"/>
      <protection locked="0"/>
    </xf>
    <xf numFmtId="0" fontId="55" fillId="3" borderId="11" xfId="1" applyFont="1" applyBorder="1" applyAlignment="1" applyProtection="1">
      <alignment horizontal="left" vertical="center" wrapText="1" indent="3"/>
      <protection locked="0"/>
    </xf>
    <xf numFmtId="0" fontId="52" fillId="5" borderId="13" xfId="4" applyFont="1" applyBorder="1" applyAlignment="1" applyProtection="1">
      <alignment horizontal="center" vertical="top" wrapText="1"/>
      <protection locked="0"/>
    </xf>
    <xf numFmtId="0" fontId="52" fillId="5" borderId="62" xfId="4" applyFont="1" applyBorder="1" applyAlignment="1" applyProtection="1">
      <alignment horizontal="center" vertical="top" wrapText="1"/>
      <protection locked="0"/>
    </xf>
    <xf numFmtId="0" fontId="52" fillId="5" borderId="63" xfId="4" applyFont="1" applyBorder="1" applyAlignment="1" applyProtection="1">
      <alignment horizontal="center" vertical="top" wrapText="1"/>
      <protection locked="0"/>
    </xf>
    <xf numFmtId="0" fontId="52" fillId="5" borderId="64" xfId="4" applyFont="1" applyBorder="1" applyAlignment="1" applyProtection="1">
      <alignment horizontal="center" vertical="top" wrapText="1"/>
      <protection locked="0"/>
    </xf>
    <xf numFmtId="0" fontId="52" fillId="5" borderId="48" xfId="4" applyFont="1" applyBorder="1" applyAlignment="1" applyProtection="1">
      <alignment horizontal="center" vertical="top" wrapText="1"/>
      <protection locked="0"/>
    </xf>
    <xf numFmtId="0" fontId="52" fillId="5" borderId="49" xfId="4" applyFont="1" applyBorder="1" applyAlignment="1" applyProtection="1">
      <alignment horizontal="center" vertical="top" wrapText="1"/>
      <protection locked="0"/>
    </xf>
    <xf numFmtId="0" fontId="52" fillId="5" borderId="65" xfId="4" applyFont="1" applyBorder="1" applyAlignment="1" applyProtection="1">
      <alignment horizontal="center" vertical="top" wrapText="1"/>
      <protection locked="0"/>
    </xf>
    <xf numFmtId="0" fontId="55" fillId="3" borderId="10" xfId="1" applyFont="1" applyBorder="1" applyAlignment="1" applyProtection="1">
      <alignment horizontal="left" vertical="top" wrapText="1" indent="3"/>
      <protection locked="0"/>
    </xf>
    <xf numFmtId="0" fontId="55" fillId="3" borderId="11" xfId="1" applyFont="1" applyBorder="1" applyAlignment="1" applyProtection="1">
      <alignment horizontal="left" vertical="top" wrapText="1" indent="3"/>
      <protection locked="0"/>
    </xf>
    <xf numFmtId="0" fontId="52" fillId="5" borderId="100" xfId="4" applyFont="1" applyBorder="1" applyAlignment="1" applyProtection="1">
      <alignment horizontal="center" vertical="top" wrapText="1"/>
      <protection locked="0"/>
    </xf>
    <xf numFmtId="0" fontId="52" fillId="5" borderId="102" xfId="4" applyFont="1" applyBorder="1" applyAlignment="1" applyProtection="1">
      <alignment horizontal="center" vertical="top" wrapText="1"/>
      <protection locked="0"/>
    </xf>
    <xf numFmtId="0" fontId="52" fillId="5" borderId="103" xfId="4" applyFont="1" applyBorder="1" applyAlignment="1" applyProtection="1">
      <alignment horizontal="center" vertical="top" wrapText="1"/>
      <protection locked="0"/>
    </xf>
    <xf numFmtId="0" fontId="52" fillId="5" borderId="104" xfId="4" applyFont="1" applyBorder="1" applyAlignment="1" applyProtection="1">
      <alignment horizontal="center" vertical="top" wrapText="1"/>
      <protection locked="0"/>
    </xf>
    <xf numFmtId="0" fontId="52" fillId="5" borderId="107" xfId="4" applyFont="1" applyBorder="1" applyAlignment="1" applyProtection="1">
      <alignment horizontal="center" vertical="top" wrapText="1"/>
      <protection locked="0"/>
    </xf>
    <xf numFmtId="49" fontId="1" fillId="5" borderId="25" xfId="4" applyNumberFormat="1" applyFont="1" applyBorder="1" applyAlignment="1" applyProtection="1">
      <alignment horizontal="left" vertical="top" wrapText="1"/>
      <protection locked="0"/>
    </xf>
    <xf numFmtId="1" fontId="1" fillId="5" borderId="26" xfId="4" applyNumberFormat="1" applyFont="1" applyBorder="1" applyAlignment="1" applyProtection="1">
      <alignment horizontal="left" vertical="top" wrapText="1"/>
      <protection locked="0"/>
    </xf>
    <xf numFmtId="1" fontId="1" fillId="5" borderId="27" xfId="4" applyNumberFormat="1" applyFont="1" applyBorder="1" applyAlignment="1" applyProtection="1">
      <alignment horizontal="left" vertical="top" wrapText="1"/>
      <protection locked="0"/>
    </xf>
    <xf numFmtId="1" fontId="1" fillId="5" borderId="28" xfId="4" applyNumberFormat="1" applyFont="1" applyBorder="1" applyAlignment="1" applyProtection="1">
      <alignment horizontal="left" vertical="top" wrapText="1"/>
      <protection locked="0"/>
    </xf>
    <xf numFmtId="12" fontId="1" fillId="5" borderId="25" xfId="4" applyNumberFormat="1" applyFont="1" applyBorder="1" applyAlignment="1" applyProtection="1">
      <alignment horizontal="left" vertical="top" wrapText="1"/>
      <protection locked="0"/>
    </xf>
    <xf numFmtId="49" fontId="1" fillId="5" borderId="26" xfId="4" applyNumberFormat="1" applyFont="1" applyBorder="1" applyAlignment="1" applyProtection="1">
      <alignment horizontal="left" vertical="top" wrapText="1"/>
      <protection locked="0"/>
    </xf>
    <xf numFmtId="49" fontId="1" fillId="5" borderId="27" xfId="4" applyNumberFormat="1" applyFont="1" applyBorder="1" applyAlignment="1" applyProtection="1">
      <alignment horizontal="left" vertical="top" wrapText="1"/>
      <protection locked="0"/>
    </xf>
    <xf numFmtId="49" fontId="1" fillId="5" borderId="28" xfId="4" applyNumberFormat="1" applyFont="1" applyBorder="1" applyAlignment="1" applyProtection="1">
      <alignment horizontal="left" vertical="top" wrapText="1"/>
      <protection locked="0"/>
    </xf>
    <xf numFmtId="0" fontId="60" fillId="0" borderId="0" xfId="0" applyFont="1" applyAlignment="1">
      <alignment horizontal="left" vertical="center"/>
    </xf>
    <xf numFmtId="0" fontId="38" fillId="0" borderId="0" xfId="0" applyFont="1" applyAlignment="1">
      <alignment horizontal="left" vertical="top" wrapText="1"/>
    </xf>
    <xf numFmtId="0" fontId="36" fillId="8" borderId="66" xfId="4" applyFont="1" applyFill="1" applyBorder="1" applyAlignment="1">
      <alignment horizontal="left" vertical="top" wrapText="1"/>
    </xf>
    <xf numFmtId="0" fontId="36" fillId="8" borderId="67" xfId="4" applyFont="1" applyFill="1" applyBorder="1" applyAlignment="1">
      <alignment horizontal="left" vertical="top" wrapText="1"/>
    </xf>
    <xf numFmtId="0" fontId="36" fillId="8" borderId="68" xfId="4" applyFont="1" applyFill="1" applyBorder="1" applyAlignment="1">
      <alignment horizontal="left" vertical="top" wrapText="1"/>
    </xf>
    <xf numFmtId="0" fontId="59" fillId="0" borderId="0" xfId="4" applyFont="1" applyFill="1" applyBorder="1" applyAlignment="1">
      <alignment horizontal="left" vertical="top" wrapText="1" indent="10"/>
    </xf>
    <xf numFmtId="0" fontId="26" fillId="0" borderId="0" xfId="4" applyFont="1" applyFill="1" applyBorder="1" applyAlignment="1">
      <alignment horizontal="left" vertical="top" wrapText="1"/>
    </xf>
    <xf numFmtId="0" fontId="71" fillId="5" borderId="101" xfId="4" applyFont="1" applyBorder="1" applyAlignment="1" applyProtection="1">
      <alignment horizontal="center" vertical="top" wrapText="1"/>
      <protection locked="0"/>
    </xf>
    <xf numFmtId="0" fontId="35" fillId="0" borderId="10" xfId="1" applyFont="1" applyFill="1" applyBorder="1" applyAlignment="1" applyProtection="1">
      <alignment horizontal="left" vertical="top" wrapText="1" indent="3"/>
    </xf>
    <xf numFmtId="0" fontId="35" fillId="0" borderId="50" xfId="1" applyFont="1" applyFill="1" applyBorder="1" applyAlignment="1" applyProtection="1">
      <alignment horizontal="left" vertical="top" wrapText="1" indent="3"/>
    </xf>
    <xf numFmtId="0" fontId="35" fillId="0" borderId="11" xfId="1" applyFont="1" applyFill="1" applyBorder="1" applyAlignment="1" applyProtection="1">
      <alignment horizontal="left" vertical="top" wrapText="1" indent="3"/>
    </xf>
    <xf numFmtId="0" fontId="34" fillId="0" borderId="10" xfId="4" applyFont="1" applyFill="1" applyBorder="1" applyAlignment="1">
      <alignment horizontal="left" vertical="top" wrapText="1"/>
    </xf>
    <xf numFmtId="0" fontId="34" fillId="0" borderId="50" xfId="4" applyFont="1" applyFill="1" applyBorder="1" applyAlignment="1">
      <alignment horizontal="left" vertical="top" wrapText="1"/>
    </xf>
    <xf numFmtId="0" fontId="34" fillId="0" borderId="11" xfId="4" applyFont="1" applyFill="1" applyBorder="1" applyAlignment="1">
      <alignment horizontal="left" vertical="top" wrapText="1"/>
    </xf>
    <xf numFmtId="0" fontId="14" fillId="5" borderId="10" xfId="4" applyFont="1" applyBorder="1" applyAlignment="1" applyProtection="1">
      <alignment horizontal="center" vertical="top" wrapText="1"/>
      <protection locked="0"/>
    </xf>
    <xf numFmtId="0" fontId="14" fillId="5" borderId="47" xfId="4" applyFont="1" applyBorder="1" applyAlignment="1" applyProtection="1">
      <alignment horizontal="center" vertical="top" wrapText="1"/>
      <protection locked="0"/>
    </xf>
    <xf numFmtId="0" fontId="14" fillId="5" borderId="58" xfId="4" applyFont="1" applyBorder="1" applyAlignment="1" applyProtection="1">
      <alignment horizontal="center" vertical="top" wrapText="1"/>
      <protection locked="0"/>
    </xf>
    <xf numFmtId="0" fontId="14" fillId="5" borderId="11" xfId="4" applyFont="1" applyBorder="1" applyAlignment="1" applyProtection="1">
      <alignment horizontal="center" vertical="top" wrapText="1"/>
      <protection locked="0"/>
    </xf>
    <xf numFmtId="0" fontId="10" fillId="0" borderId="8" xfId="0" applyFont="1" applyBorder="1" applyAlignment="1">
      <alignment horizontal="right" vertical="top" wrapText="1"/>
    </xf>
    <xf numFmtId="0" fontId="10" fillId="0" borderId="6" xfId="0" applyFont="1" applyBorder="1" applyAlignment="1">
      <alignment horizontal="righ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0" fillId="0" borderId="19"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49" fontId="1" fillId="0" borderId="16" xfId="0" applyNumberFormat="1" applyFont="1" applyBorder="1" applyAlignment="1">
      <alignment horizontal="center" vertical="top" wrapText="1"/>
    </xf>
    <xf numFmtId="49" fontId="1" fillId="0" borderId="17" xfId="0" applyNumberFormat="1" applyFont="1" applyBorder="1" applyAlignment="1">
      <alignment horizontal="center" vertical="top" wrapText="1"/>
    </xf>
    <xf numFmtId="0" fontId="14" fillId="5" borderId="108" xfId="4" applyFont="1" applyBorder="1" applyAlignment="1" applyProtection="1">
      <alignment horizontal="center" vertical="top" wrapText="1"/>
      <protection locked="0"/>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132" xfId="0" applyFont="1" applyBorder="1" applyAlignment="1">
      <alignment horizontal="center" vertical="center"/>
    </xf>
    <xf numFmtId="0" fontId="6" fillId="0" borderId="2" xfId="0" applyFont="1" applyBorder="1" applyAlignment="1">
      <alignment horizontal="center" vertical="center"/>
    </xf>
    <xf numFmtId="0" fontId="14" fillId="5" borderId="9" xfId="4" applyFont="1" applyBorder="1" applyAlignment="1" applyProtection="1">
      <alignment horizontal="center" vertical="top" wrapText="1"/>
      <protection locked="0"/>
    </xf>
    <xf numFmtId="0" fontId="14" fillId="5" borderId="57" xfId="4" applyFont="1" applyBorder="1" applyAlignment="1" applyProtection="1">
      <alignment horizontal="center" vertical="top" wrapText="1"/>
      <protection locked="0"/>
    </xf>
    <xf numFmtId="0" fontId="0" fillId="5" borderId="26" xfId="4" applyNumberFormat="1" applyFont="1" applyBorder="1" applyAlignment="1" applyProtection="1">
      <alignment horizontal="left" vertical="top" wrapText="1"/>
      <protection locked="0"/>
    </xf>
    <xf numFmtId="0" fontId="0" fillId="5" borderId="27" xfId="4" applyNumberFormat="1" applyFont="1" applyBorder="1" applyAlignment="1" applyProtection="1">
      <alignment horizontal="left" vertical="top" wrapText="1"/>
      <protection locked="0"/>
    </xf>
    <xf numFmtId="0" fontId="39" fillId="8" borderId="66" xfId="4" applyFont="1" applyFill="1" applyBorder="1" applyAlignment="1">
      <alignment horizontal="left" vertical="top" wrapText="1"/>
    </xf>
    <xf numFmtId="0" fontId="39" fillId="8" borderId="67" xfId="4" applyFont="1" applyFill="1" applyBorder="1" applyAlignment="1">
      <alignment horizontal="left" vertical="top" wrapText="1"/>
    </xf>
    <xf numFmtId="0" fontId="20" fillId="2" borderId="0" xfId="0" applyNumberFormat="1" applyFont="1" applyFill="1" applyBorder="1" applyAlignment="1">
      <alignment horizontal="left" vertical="top" wrapText="1"/>
    </xf>
    <xf numFmtId="0" fontId="0" fillId="5" borderId="25" xfId="4" applyNumberFormat="1" applyFont="1" applyAlignment="1" applyProtection="1">
      <alignment horizontal="left" vertical="top" wrapText="1"/>
      <protection locked="0"/>
    </xf>
    <xf numFmtId="0" fontId="0" fillId="5" borderId="28" xfId="4" applyNumberFormat="1" applyFont="1" applyBorder="1" applyAlignment="1" applyProtection="1">
      <alignment horizontal="left" vertical="top" wrapText="1"/>
      <protection locked="0"/>
    </xf>
    <xf numFmtId="0" fontId="21" fillId="0" borderId="26" xfId="4" applyNumberFormat="1" applyFont="1" applyFill="1" applyBorder="1" applyAlignment="1" applyProtection="1">
      <alignment horizontal="left" wrapText="1"/>
    </xf>
    <xf numFmtId="0" fontId="21" fillId="0" borderId="27" xfId="4" applyNumberFormat="1" applyFont="1" applyFill="1" applyBorder="1" applyAlignment="1" applyProtection="1">
      <alignment horizontal="left" wrapText="1"/>
    </xf>
    <xf numFmtId="0" fontId="21" fillId="0" borderId="28" xfId="4" applyNumberFormat="1" applyFont="1" applyFill="1" applyBorder="1" applyAlignment="1" applyProtection="1">
      <alignment horizontal="left" wrapText="1"/>
    </xf>
    <xf numFmtId="0" fontId="26" fillId="6" borderId="0" xfId="4" applyFont="1" applyFill="1" applyBorder="1" applyAlignment="1">
      <alignment vertical="center" wrapText="1"/>
    </xf>
    <xf numFmtId="0" fontId="0" fillId="5" borderId="25" xfId="4" quotePrefix="1" applyNumberFormat="1" applyFont="1" applyAlignment="1" applyProtection="1">
      <alignment horizontal="left" vertical="top" wrapText="1"/>
      <protection locked="0"/>
    </xf>
    <xf numFmtId="0" fontId="4" fillId="0" borderId="42" xfId="0" applyFont="1" applyBorder="1" applyAlignment="1">
      <alignment horizontal="left" wrapText="1"/>
    </xf>
    <xf numFmtId="0" fontId="71" fillId="5" borderId="10" xfId="4" applyFont="1" applyBorder="1" applyAlignment="1" applyProtection="1">
      <alignment horizontal="center" vertical="top" wrapText="1"/>
      <protection locked="0"/>
    </xf>
    <xf numFmtId="0" fontId="71" fillId="5" borderId="47" xfId="4" applyFont="1" applyBorder="1" applyAlignment="1" applyProtection="1">
      <alignment horizontal="center" vertical="top" wrapText="1"/>
      <protection locked="0"/>
    </xf>
    <xf numFmtId="0" fontId="71" fillId="5" borderId="58" xfId="4" applyFont="1" applyBorder="1" applyAlignment="1" applyProtection="1">
      <alignment horizontal="center" vertical="top" wrapText="1"/>
      <protection locked="0"/>
    </xf>
    <xf numFmtId="0" fontId="14" fillId="5" borderId="13" xfId="4" applyFont="1" applyBorder="1" applyAlignment="1" applyProtection="1">
      <alignment horizontal="center" vertical="top" wrapText="1"/>
      <protection locked="0"/>
    </xf>
    <xf numFmtId="0" fontId="14" fillId="5" borderId="49" xfId="4" applyFont="1" applyBorder="1" applyAlignment="1" applyProtection="1">
      <alignment horizontal="center" vertical="top" wrapText="1"/>
      <protection locked="0"/>
    </xf>
    <xf numFmtId="0" fontId="14" fillId="5" borderId="48" xfId="4" applyFont="1" applyBorder="1" applyAlignment="1" applyProtection="1">
      <alignment horizontal="center" vertical="top" wrapText="1"/>
      <protection locked="0"/>
    </xf>
    <xf numFmtId="0" fontId="14" fillId="5" borderId="65" xfId="4" applyFont="1" applyBorder="1" applyAlignment="1" applyProtection="1">
      <alignment horizontal="center" vertical="top" wrapText="1"/>
      <protection locked="0"/>
    </xf>
    <xf numFmtId="0" fontId="0" fillId="0" borderId="19" xfId="0" applyFont="1" applyBorder="1" applyAlignment="1">
      <alignment horizontal="center" vertical="top" wrapText="1"/>
    </xf>
    <xf numFmtId="0" fontId="0" fillId="0" borderId="35" xfId="0" applyFont="1" applyBorder="1" applyAlignment="1">
      <alignment horizontal="center" vertical="top" wrapText="1"/>
    </xf>
    <xf numFmtId="0" fontId="0" fillId="0" borderId="51" xfId="0" applyFont="1" applyBorder="1" applyAlignment="1">
      <alignment horizontal="center" vertical="top" wrapText="1"/>
    </xf>
    <xf numFmtId="0" fontId="0" fillId="0" borderId="17" xfId="0" applyFont="1" applyBorder="1" applyAlignment="1">
      <alignment horizontal="center" vertical="top" wrapText="1"/>
    </xf>
    <xf numFmtId="0" fontId="71" fillId="5" borderId="11" xfId="4" applyFont="1" applyBorder="1" applyAlignment="1" applyProtection="1">
      <alignment horizontal="center" vertical="top" wrapText="1"/>
      <protection locked="0"/>
    </xf>
    <xf numFmtId="0" fontId="0" fillId="0" borderId="0" xfId="0" applyAlignment="1">
      <alignment horizontal="left" vertical="top" wrapText="1"/>
    </xf>
    <xf numFmtId="0" fontId="5" fillId="0" borderId="0" xfId="0" applyFont="1" applyAlignment="1">
      <alignment horizontal="left" vertical="top" wrapText="1"/>
    </xf>
    <xf numFmtId="0" fontId="13" fillId="0" borderId="0" xfId="0" applyFont="1" applyAlignment="1">
      <alignment horizontal="left" vertical="top" wrapText="1"/>
    </xf>
    <xf numFmtId="0" fontId="51" fillId="3" borderId="101" xfId="1" applyNumberFormat="1" applyFont="1" applyBorder="1" applyAlignment="1" applyProtection="1">
      <alignment horizontal="left" vertical="top" wrapText="1"/>
      <protection locked="0"/>
    </xf>
    <xf numFmtId="0" fontId="27" fillId="0" borderId="101" xfId="4" applyFont="1" applyFill="1" applyBorder="1" applyAlignment="1">
      <alignment horizontal="left" vertical="top"/>
    </xf>
    <xf numFmtId="49" fontId="0" fillId="5" borderId="26" xfId="4" applyNumberFormat="1" applyFont="1" applyBorder="1" applyAlignment="1" applyProtection="1">
      <alignment horizontal="left" vertical="top" wrapText="1"/>
      <protection locked="0"/>
    </xf>
    <xf numFmtId="49" fontId="0" fillId="5" borderId="27" xfId="4" applyNumberFormat="1" applyFont="1" applyBorder="1" applyAlignment="1" applyProtection="1">
      <alignment horizontal="left" vertical="top" wrapText="1"/>
      <protection locked="0"/>
    </xf>
    <xf numFmtId="49" fontId="0" fillId="5" borderId="28" xfId="4" applyNumberFormat="1" applyFont="1" applyBorder="1" applyAlignment="1" applyProtection="1">
      <alignment horizontal="left" vertical="top" wrapText="1"/>
      <protection locked="0"/>
    </xf>
    <xf numFmtId="0" fontId="14" fillId="3" borderId="101" xfId="1" applyNumberFormat="1" applyBorder="1" applyAlignment="1" applyProtection="1">
      <alignment horizontal="left" vertical="center" wrapText="1"/>
      <protection locked="0"/>
    </xf>
    <xf numFmtId="0" fontId="14" fillId="3" borderId="101" xfId="1" applyNumberFormat="1" applyBorder="1" applyAlignment="1" applyProtection="1">
      <alignment horizontal="left" vertical="top" wrapText="1"/>
      <protection locked="0"/>
    </xf>
    <xf numFmtId="0" fontId="39" fillId="8" borderId="80" xfId="4" applyFont="1" applyFill="1" applyBorder="1" applyAlignment="1">
      <alignment horizontal="left" vertical="top" wrapText="1"/>
    </xf>
    <xf numFmtId="0" fontId="39" fillId="8" borderId="81" xfId="4" applyFont="1" applyFill="1" applyBorder="1" applyAlignment="1">
      <alignment horizontal="left" vertical="top" wrapText="1"/>
    </xf>
    <xf numFmtId="0" fontId="39" fillId="8" borderId="82" xfId="4" applyFont="1" applyFill="1" applyBorder="1" applyAlignment="1">
      <alignment horizontal="left" vertical="top" wrapText="1"/>
    </xf>
    <xf numFmtId="0" fontId="12" fillId="0" borderId="74" xfId="0" applyFont="1" applyBorder="1" applyAlignment="1">
      <alignment horizontal="left" vertical="center" wrapText="1"/>
    </xf>
    <xf numFmtId="0" fontId="12" fillId="0" borderId="77" xfId="0" applyFont="1" applyBorder="1" applyAlignment="1">
      <alignment horizontal="left" vertical="center" wrapText="1"/>
    </xf>
    <xf numFmtId="0" fontId="12" fillId="0" borderId="71" xfId="0" applyFont="1" applyBorder="1" applyAlignment="1">
      <alignment horizontal="left" vertical="center" wrapText="1"/>
    </xf>
    <xf numFmtId="0" fontId="6" fillId="0" borderId="6" xfId="0" applyNumberFormat="1" applyFont="1" applyBorder="1" applyAlignment="1">
      <alignment horizontal="center" vertical="center"/>
    </xf>
    <xf numFmtId="49" fontId="1" fillId="0" borderId="29" xfId="0" applyNumberFormat="1" applyFont="1" applyBorder="1" applyAlignment="1">
      <alignment horizontal="center" vertical="top" wrapText="1"/>
    </xf>
    <xf numFmtId="49" fontId="1" fillId="0" borderId="30" xfId="0" applyNumberFormat="1" applyFont="1" applyBorder="1" applyAlignment="1">
      <alignment horizontal="center" vertical="top" wrapText="1"/>
    </xf>
    <xf numFmtId="49" fontId="2" fillId="0" borderId="8" xfId="0" applyNumberFormat="1" applyFont="1" applyBorder="1" applyAlignment="1">
      <alignment horizontal="right" vertical="top"/>
    </xf>
    <xf numFmtId="49" fontId="2" fillId="0" borderId="6" xfId="0" applyNumberFormat="1" applyFont="1" applyBorder="1" applyAlignment="1">
      <alignment horizontal="right" vertical="top"/>
    </xf>
    <xf numFmtId="49" fontId="2" fillId="0" borderId="6"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0" fontId="1" fillId="0" borderId="4" xfId="0" applyFont="1" applyBorder="1" applyAlignment="1">
      <alignment horizontal="right"/>
    </xf>
    <xf numFmtId="0" fontId="1" fillId="0" borderId="1" xfId="0" applyFont="1" applyBorder="1" applyAlignment="1">
      <alignment horizontal="right"/>
    </xf>
    <xf numFmtId="0" fontId="4" fillId="0" borderId="6" xfId="0" applyNumberFormat="1" applyFont="1" applyBorder="1" applyAlignment="1">
      <alignment horizontal="left" vertical="top" wrapText="1"/>
    </xf>
    <xf numFmtId="0" fontId="4" fillId="0" borderId="5" xfId="0" applyFont="1" applyBorder="1" applyAlignment="1">
      <alignment horizontal="right" vertical="top"/>
    </xf>
    <xf numFmtId="0" fontId="4" fillId="0" borderId="0" xfId="0" applyFont="1" applyBorder="1" applyAlignment="1">
      <alignment horizontal="right" vertical="top"/>
    </xf>
    <xf numFmtId="0" fontId="4" fillId="0" borderId="4" xfId="0" applyFont="1" applyBorder="1" applyAlignment="1">
      <alignment horizontal="right"/>
    </xf>
    <xf numFmtId="0" fontId="4" fillId="0" borderId="1" xfId="0" applyFont="1" applyBorder="1" applyAlignment="1">
      <alignment horizontal="right"/>
    </xf>
    <xf numFmtId="49" fontId="1" fillId="0" borderId="70" xfId="0" applyNumberFormat="1" applyFont="1" applyBorder="1" applyAlignment="1">
      <alignment horizontal="center" vertical="center" wrapText="1"/>
    </xf>
    <xf numFmtId="49" fontId="1" fillId="0" borderId="71" xfId="0" applyNumberFormat="1" applyFont="1" applyBorder="1" applyAlignment="1">
      <alignment horizontal="center" vertical="center" wrapText="1"/>
    </xf>
    <xf numFmtId="49" fontId="1" fillId="0" borderId="6" xfId="0" applyNumberFormat="1" applyFont="1" applyBorder="1" applyAlignment="1">
      <alignment horizontal="center" vertical="top" wrapText="1"/>
    </xf>
    <xf numFmtId="49" fontId="1" fillId="0" borderId="7"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0" borderId="23" xfId="0" applyNumberFormat="1" applyFont="1" applyBorder="1" applyAlignment="1">
      <alignment horizontal="center" vertical="top" wrapText="1"/>
    </xf>
    <xf numFmtId="49" fontId="1" fillId="0" borderId="24" xfId="0" applyNumberFormat="1" applyFont="1" applyBorder="1" applyAlignment="1">
      <alignment horizontal="center" vertical="top" wrapText="1"/>
    </xf>
    <xf numFmtId="49" fontId="1" fillId="0" borderId="21" xfId="0" applyNumberFormat="1" applyFont="1" applyBorder="1" applyAlignment="1">
      <alignment horizontal="center" vertical="top" wrapText="1"/>
    </xf>
    <xf numFmtId="49" fontId="1" fillId="0" borderId="34" xfId="0" applyNumberFormat="1" applyFont="1" applyBorder="1" applyAlignment="1">
      <alignment horizontal="center" vertical="top" wrapText="1"/>
    </xf>
    <xf numFmtId="0" fontId="10" fillId="2" borderId="42" xfId="0" applyFont="1" applyFill="1" applyBorder="1" applyAlignment="1">
      <alignment horizontal="left" vertical="top" wrapText="1"/>
    </xf>
    <xf numFmtId="49" fontId="0" fillId="6" borderId="26" xfId="4" applyNumberFormat="1" applyFont="1" applyFill="1" applyBorder="1" applyAlignment="1" applyProtection="1">
      <alignment horizontal="left" wrapText="1"/>
    </xf>
    <xf numFmtId="49" fontId="0" fillId="6" borderId="27" xfId="4" applyNumberFormat="1" applyFont="1" applyFill="1" applyBorder="1" applyAlignment="1" applyProtection="1">
      <alignment horizontal="left" wrapText="1"/>
    </xf>
    <xf numFmtId="49" fontId="0" fillId="6" borderId="28" xfId="4" applyNumberFormat="1" applyFont="1" applyFill="1" applyBorder="1" applyAlignment="1" applyProtection="1">
      <alignment horizontal="left" wrapText="1"/>
    </xf>
    <xf numFmtId="49" fontId="0" fillId="5" borderId="83" xfId="4" quotePrefix="1" applyNumberFormat="1" applyFont="1" applyBorder="1" applyAlignment="1" applyProtection="1">
      <alignment horizontal="left" vertical="top" wrapText="1"/>
      <protection locked="0"/>
    </xf>
    <xf numFmtId="49" fontId="0" fillId="5" borderId="84" xfId="4" quotePrefix="1" applyNumberFormat="1" applyFont="1" applyBorder="1" applyAlignment="1" applyProtection="1">
      <alignment horizontal="left" vertical="top" wrapText="1"/>
      <protection locked="0"/>
    </xf>
    <xf numFmtId="0" fontId="62" fillId="11" borderId="119" xfId="8" applyFont="1" applyFill="1" applyBorder="1" applyAlignment="1">
      <alignment horizontal="left" vertical="top" wrapText="1" readingOrder="1"/>
    </xf>
    <xf numFmtId="0" fontId="62" fillId="11" borderId="0" xfId="8" applyFont="1" applyFill="1" applyBorder="1" applyAlignment="1">
      <alignment horizontal="left" vertical="top" wrapText="1" readingOrder="1"/>
    </xf>
    <xf numFmtId="0" fontId="62" fillId="11" borderId="119" xfId="8" applyFont="1" applyFill="1" applyBorder="1" applyAlignment="1">
      <alignment horizontal="left" vertical="center" wrapText="1" readingOrder="1"/>
    </xf>
    <xf numFmtId="0" fontId="62" fillId="11" borderId="0" xfId="8" applyFont="1" applyFill="1" applyBorder="1" applyAlignment="1">
      <alignment horizontal="left" vertical="center" wrapText="1" readingOrder="1"/>
    </xf>
    <xf numFmtId="0" fontId="2" fillId="0" borderId="8" xfId="0" applyFont="1" applyBorder="1" applyAlignment="1">
      <alignment horizontal="right" vertical="top"/>
    </xf>
    <xf numFmtId="0" fontId="2" fillId="0" borderId="6" xfId="0" applyFont="1" applyBorder="1" applyAlignment="1">
      <alignment horizontal="right" vertical="top"/>
    </xf>
    <xf numFmtId="0" fontId="0" fillId="0" borderId="0" xfId="0" applyBorder="1"/>
    <xf numFmtId="0" fontId="1" fillId="0" borderId="1" xfId="0" applyFont="1" applyBorder="1" applyAlignment="1">
      <alignment horizontal="left"/>
    </xf>
    <xf numFmtId="0" fontId="62" fillId="11" borderId="114" xfId="8" applyFont="1" applyFill="1" applyBorder="1" applyAlignment="1">
      <alignment horizontal="left" vertical="center" wrapText="1" readingOrder="1"/>
    </xf>
    <xf numFmtId="0" fontId="62" fillId="11" borderId="120" xfId="8" applyFont="1" applyFill="1" applyBorder="1" applyAlignment="1">
      <alignment horizontal="left" vertical="center" wrapText="1" readingOrder="1"/>
    </xf>
    <xf numFmtId="0" fontId="62" fillId="11" borderId="115" xfId="8" applyFont="1" applyFill="1" applyBorder="1" applyAlignment="1">
      <alignment horizontal="left" vertical="center" wrapText="1" readingOrder="1"/>
    </xf>
    <xf numFmtId="0" fontId="62" fillId="11" borderId="121" xfId="8" applyFont="1" applyFill="1" applyBorder="1" applyAlignment="1">
      <alignment horizontal="left" vertical="center" wrapText="1" readingOrder="1"/>
    </xf>
    <xf numFmtId="0" fontId="62" fillId="11" borderId="117" xfId="8" applyFont="1" applyFill="1" applyBorder="1" applyAlignment="1">
      <alignment horizontal="left" vertical="center" wrapText="1" readingOrder="1"/>
    </xf>
    <xf numFmtId="0" fontId="62" fillId="11" borderId="118" xfId="8" applyFont="1" applyFill="1" applyBorder="1" applyAlignment="1">
      <alignment horizontal="left" vertical="center" wrapText="1" readingOrder="1"/>
    </xf>
    <xf numFmtId="0" fontId="64" fillId="11" borderId="119" xfId="0" applyFont="1" applyFill="1" applyBorder="1" applyAlignment="1">
      <alignment horizontal="center" vertical="center" wrapText="1" readingOrder="1"/>
    </xf>
    <xf numFmtId="0" fontId="64" fillId="11" borderId="0" xfId="0" applyFont="1" applyFill="1" applyBorder="1" applyAlignment="1">
      <alignment horizontal="center" vertical="center" wrapText="1" readingOrder="1"/>
    </xf>
    <xf numFmtId="0" fontId="64" fillId="0" borderId="119" xfId="0" applyFont="1" applyBorder="1" applyAlignment="1">
      <alignment horizontal="center" vertical="center" wrapText="1" readingOrder="1"/>
    </xf>
    <xf numFmtId="0" fontId="64" fillId="0" borderId="0" xfId="0" applyFont="1" applyBorder="1" applyAlignment="1">
      <alignment horizontal="center" vertical="center" wrapText="1" readingOrder="1"/>
    </xf>
    <xf numFmtId="0" fontId="64" fillId="11" borderId="119" xfId="0" applyFont="1" applyFill="1" applyBorder="1" applyAlignment="1">
      <alignment horizontal="left" vertical="center" wrapText="1" readingOrder="1"/>
    </xf>
    <xf numFmtId="0" fontId="64" fillId="11" borderId="0" xfId="0" applyFont="1" applyFill="1" applyBorder="1" applyAlignment="1">
      <alignment horizontal="left" vertical="center" wrapText="1" readingOrder="1"/>
    </xf>
    <xf numFmtId="0" fontId="63" fillId="11" borderId="114" xfId="0" applyFont="1" applyFill="1" applyBorder="1" applyAlignment="1">
      <alignment horizontal="left" vertical="center" wrapText="1" readingOrder="1"/>
    </xf>
    <xf numFmtId="0" fontId="63" fillId="11" borderId="124" xfId="0" applyFont="1" applyFill="1" applyBorder="1" applyAlignment="1">
      <alignment horizontal="left" vertical="center" wrapText="1" readingOrder="1"/>
    </xf>
    <xf numFmtId="0" fontId="63" fillId="11" borderId="115" xfId="0" applyFont="1" applyFill="1" applyBorder="1" applyAlignment="1">
      <alignment horizontal="left" vertical="center" wrapText="1" readingOrder="1"/>
    </xf>
    <xf numFmtId="0" fontId="63" fillId="11" borderId="125" xfId="0" applyFont="1" applyFill="1" applyBorder="1" applyAlignment="1">
      <alignment horizontal="left" vertical="center" wrapText="1" readingOrder="1"/>
    </xf>
    <xf numFmtId="0" fontId="63" fillId="11" borderId="117" xfId="0" applyFont="1" applyFill="1" applyBorder="1" applyAlignment="1">
      <alignment horizontal="left" vertical="center" wrapText="1" readingOrder="1"/>
    </xf>
    <xf numFmtId="0" fontId="63" fillId="11" borderId="118" xfId="0" applyFont="1" applyFill="1" applyBorder="1" applyAlignment="1">
      <alignment horizontal="left" vertical="center" wrapText="1" readingOrder="1"/>
    </xf>
    <xf numFmtId="0" fontId="65" fillId="11" borderId="119" xfId="0" applyFont="1" applyFill="1" applyBorder="1" applyAlignment="1">
      <alignment horizontal="left" vertical="top" wrapText="1" readingOrder="1"/>
    </xf>
    <xf numFmtId="0" fontId="65" fillId="11" borderId="0" xfId="0" applyFont="1" applyFill="1" applyBorder="1" applyAlignment="1">
      <alignment horizontal="left" vertical="top" wrapText="1" readingOrder="1"/>
    </xf>
    <xf numFmtId="0" fontId="65" fillId="11" borderId="119" xfId="0" applyFont="1" applyFill="1" applyBorder="1" applyAlignment="1">
      <alignment horizontal="left" vertical="center" wrapText="1" readingOrder="1"/>
    </xf>
    <xf numFmtId="0" fontId="65" fillId="11" borderId="0" xfId="0" applyFont="1" applyFill="1" applyBorder="1" applyAlignment="1">
      <alignment horizontal="left" vertical="center" wrapText="1" readingOrder="1"/>
    </xf>
    <xf numFmtId="0" fontId="64" fillId="0" borderId="119" xfId="0" applyFont="1" applyBorder="1" applyAlignment="1">
      <alignment horizontal="left" vertical="center" wrapText="1" readingOrder="1"/>
    </xf>
    <xf numFmtId="0" fontId="64" fillId="0" borderId="0" xfId="0" applyFont="1" applyBorder="1" applyAlignment="1">
      <alignment horizontal="left" vertical="center" wrapText="1" readingOrder="1"/>
    </xf>
    <xf numFmtId="0" fontId="39" fillId="8" borderId="130" xfId="4" applyFont="1" applyFill="1" applyBorder="1" applyAlignment="1">
      <alignment horizontal="left" vertical="top" wrapText="1"/>
    </xf>
    <xf numFmtId="0" fontId="39" fillId="8" borderId="0" xfId="4" applyFont="1" applyFill="1" applyBorder="1" applyAlignment="1">
      <alignment horizontal="left" vertical="top" wrapText="1"/>
    </xf>
    <xf numFmtId="0" fontId="12" fillId="0" borderId="70" xfId="0" applyFont="1" applyBorder="1" applyAlignment="1">
      <alignment horizontal="left" vertical="center" wrapText="1"/>
    </xf>
    <xf numFmtId="0" fontId="30" fillId="0" borderId="86" xfId="0" applyFont="1" applyFill="1" applyBorder="1" applyAlignment="1">
      <alignment horizontal="left" vertical="center" wrapText="1"/>
    </xf>
    <xf numFmtId="0" fontId="30" fillId="0" borderId="87" xfId="0" applyFont="1" applyFill="1" applyBorder="1" applyAlignment="1">
      <alignment horizontal="left" vertical="center" wrapText="1"/>
    </xf>
    <xf numFmtId="0" fontId="30" fillId="0" borderId="88" xfId="0" applyFont="1" applyFill="1" applyBorder="1" applyAlignment="1">
      <alignment horizontal="left" vertical="center" wrapText="1"/>
    </xf>
    <xf numFmtId="0" fontId="30" fillId="0" borderId="89" xfId="0" applyFont="1" applyFill="1" applyBorder="1" applyAlignment="1">
      <alignment horizontal="left" vertical="center" wrapText="1"/>
    </xf>
    <xf numFmtId="0" fontId="30" fillId="0" borderId="90" xfId="0" applyFont="1" applyFill="1" applyBorder="1" applyAlignment="1">
      <alignment horizontal="left" vertical="center" wrapText="1"/>
    </xf>
    <xf numFmtId="0" fontId="30" fillId="0" borderId="91" xfId="0" applyFont="1" applyFill="1" applyBorder="1" applyAlignment="1">
      <alignment horizontal="left" vertical="center" wrapText="1"/>
    </xf>
    <xf numFmtId="0" fontId="7" fillId="0" borderId="0" xfId="0" applyFont="1" applyBorder="1" applyAlignment="1">
      <alignment horizontal="left" vertical="center"/>
    </xf>
    <xf numFmtId="0" fontId="2" fillId="0" borderId="0" xfId="0" applyFont="1" applyBorder="1" applyAlignment="1">
      <alignment horizontal="left" vertical="top"/>
    </xf>
    <xf numFmtId="0" fontId="1" fillId="0" borderId="0" xfId="0" applyFont="1" applyBorder="1" applyAlignment="1">
      <alignment horizontal="left" vertical="top"/>
    </xf>
    <xf numFmtId="0" fontId="0" fillId="0" borderId="6"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8" xfId="0" applyFont="1" applyBorder="1" applyAlignment="1">
      <alignment horizontal="center"/>
    </xf>
    <xf numFmtId="0" fontId="0" fillId="0" borderId="7" xfId="0" applyFont="1" applyBorder="1" applyAlignment="1">
      <alignment horizontal="center"/>
    </xf>
    <xf numFmtId="0" fontId="28" fillId="10" borderId="92" xfId="0" applyFont="1" applyFill="1" applyBorder="1" applyAlignment="1">
      <alignment horizontal="left" vertical="center" wrapText="1"/>
    </xf>
    <xf numFmtId="0" fontId="28" fillId="10" borderId="93" xfId="0" applyFont="1" applyFill="1" applyBorder="1" applyAlignment="1">
      <alignment horizontal="left" vertical="center" wrapText="1"/>
    </xf>
    <xf numFmtId="0" fontId="28" fillId="10" borderId="94" xfId="0" applyFont="1" applyFill="1" applyBorder="1" applyAlignment="1">
      <alignment horizontal="left" vertical="center" wrapText="1"/>
    </xf>
    <xf numFmtId="0" fontId="28" fillId="10" borderId="95" xfId="0" applyFont="1" applyFill="1" applyBorder="1" applyAlignment="1">
      <alignment horizontal="left" vertical="center" wrapText="1"/>
    </xf>
    <xf numFmtId="0" fontId="28" fillId="10" borderId="96" xfId="0" applyFont="1" applyFill="1" applyBorder="1" applyAlignment="1">
      <alignment horizontal="left" vertical="center" wrapText="1"/>
    </xf>
    <xf numFmtId="0" fontId="28" fillId="10" borderId="97" xfId="0" applyFont="1" applyFill="1" applyBorder="1" applyAlignment="1">
      <alignment horizontal="left" vertical="center" wrapText="1"/>
    </xf>
    <xf numFmtId="0" fontId="39" fillId="8" borderId="6" xfId="4" applyFont="1" applyFill="1" applyBorder="1" applyAlignment="1">
      <alignment horizontal="left" vertical="top" wrapText="1"/>
    </xf>
    <xf numFmtId="0" fontId="10" fillId="2" borderId="0" xfId="0" applyFont="1" applyFill="1" applyBorder="1" applyAlignment="1">
      <alignment horizontal="left" vertical="top" wrapText="1"/>
    </xf>
    <xf numFmtId="0" fontId="28" fillId="10" borderId="70" xfId="0" applyFont="1" applyFill="1" applyBorder="1" applyAlignment="1">
      <alignment horizontal="left" vertical="center" wrapText="1"/>
    </xf>
    <xf numFmtId="0" fontId="28" fillId="10" borderId="77" xfId="0" applyFont="1" applyFill="1" applyBorder="1" applyAlignment="1">
      <alignment horizontal="left" vertical="center"/>
    </xf>
    <xf numFmtId="49" fontId="0" fillId="6" borderId="0" xfId="4" applyNumberFormat="1" applyFont="1" applyFill="1" applyBorder="1" applyAlignment="1" applyProtection="1">
      <alignment horizontal="left" wrapText="1"/>
    </xf>
    <xf numFmtId="49" fontId="0" fillId="5" borderId="98" xfId="4" applyNumberFormat="1" applyFont="1" applyBorder="1" applyAlignment="1" applyProtection="1">
      <alignment horizontal="center" vertical="top" wrapText="1"/>
      <protection locked="0"/>
    </xf>
    <xf numFmtId="0" fontId="44" fillId="4" borderId="141" xfId="0" applyFont="1" applyFill="1" applyBorder="1" applyAlignment="1">
      <alignment horizontal="center" vertical="center"/>
    </xf>
    <xf numFmtId="0" fontId="72" fillId="4" borderId="142" xfId="0" applyFont="1" applyFill="1" applyBorder="1" applyAlignment="1">
      <alignment horizontal="center" vertical="center"/>
    </xf>
    <xf numFmtId="0" fontId="44" fillId="4" borderId="143" xfId="0" applyFont="1" applyFill="1" applyBorder="1" applyAlignment="1">
      <alignment horizontal="center" vertical="center"/>
    </xf>
    <xf numFmtId="0" fontId="72" fillId="4" borderId="34" xfId="0" applyFont="1" applyFill="1" applyBorder="1" applyAlignment="1">
      <alignment horizontal="center" vertical="center"/>
    </xf>
    <xf numFmtId="0" fontId="44" fillId="4" borderId="2" xfId="0" applyFont="1" applyFill="1" applyBorder="1" applyAlignment="1">
      <alignment horizontal="center" vertical="center"/>
    </xf>
    <xf numFmtId="0" fontId="72" fillId="4" borderId="144" xfId="0" applyFont="1" applyFill="1" applyBorder="1" applyAlignment="1">
      <alignment horizontal="center" vertical="center"/>
    </xf>
    <xf numFmtId="0" fontId="11" fillId="12" borderId="143" xfId="0" applyFont="1" applyFill="1" applyBorder="1" applyAlignment="1">
      <alignment horizontal="center" vertical="center"/>
    </xf>
    <xf numFmtId="0" fontId="72" fillId="12" borderId="142" xfId="0" applyFont="1" applyFill="1" applyBorder="1" applyAlignment="1">
      <alignment horizontal="center" vertical="center"/>
    </xf>
    <xf numFmtId="0" fontId="44" fillId="12" borderId="142" xfId="0" applyFont="1" applyFill="1" applyBorder="1" applyAlignment="1">
      <alignment horizontal="center" vertical="center"/>
    </xf>
    <xf numFmtId="0" fontId="11" fillId="12" borderId="145" xfId="0" applyFont="1" applyFill="1" applyBorder="1" applyAlignment="1">
      <alignment horizontal="center" vertical="center"/>
    </xf>
    <xf numFmtId="0" fontId="44" fillId="12" borderId="146" xfId="0" applyFont="1" applyFill="1" applyBorder="1" applyAlignment="1">
      <alignment horizontal="center" vertical="center"/>
    </xf>
    <xf numFmtId="0" fontId="44" fillId="12" borderId="145" xfId="0" applyFont="1" applyFill="1" applyBorder="1" applyAlignment="1">
      <alignment horizontal="center" vertical="center"/>
    </xf>
    <xf numFmtId="49" fontId="0" fillId="5" borderId="0" xfId="4" applyNumberFormat="1" applyFont="1" applyBorder="1" applyAlignment="1" applyProtection="1">
      <alignment vertical="top" wrapText="1"/>
      <protection locked="0"/>
    </xf>
    <xf numFmtId="0" fontId="44" fillId="0" borderId="0" xfId="0" applyFont="1" applyAlignment="1">
      <alignment vertical="center" wrapText="1"/>
    </xf>
    <xf numFmtId="0" fontId="73" fillId="11" borderId="147" xfId="0" applyFont="1" applyFill="1" applyBorder="1" applyAlignment="1">
      <alignment vertical="center" wrapText="1"/>
    </xf>
    <xf numFmtId="0" fontId="64" fillId="11" borderId="148" xfId="0" applyFont="1" applyFill="1" applyBorder="1" applyAlignment="1">
      <alignment horizontal="left" vertical="center" wrapText="1" readingOrder="1"/>
    </xf>
    <xf numFmtId="0" fontId="64" fillId="0" borderId="148" xfId="0" applyFont="1" applyBorder="1" applyAlignment="1">
      <alignment horizontal="left" vertical="center" wrapText="1" readingOrder="1"/>
    </xf>
    <xf numFmtId="0" fontId="73" fillId="0" borderId="147" xfId="0" applyFont="1" applyBorder="1" applyAlignment="1">
      <alignment vertical="center" wrapText="1"/>
    </xf>
    <xf numFmtId="0" fontId="44" fillId="11" borderId="147" xfId="0" applyFont="1" applyFill="1" applyBorder="1" applyAlignment="1">
      <alignment vertical="center" wrapText="1"/>
    </xf>
    <xf numFmtId="0" fontId="74" fillId="0" borderId="147" xfId="0" applyFont="1" applyBorder="1" applyAlignment="1">
      <alignment vertical="center" wrapText="1"/>
    </xf>
    <xf numFmtId="0" fontId="73" fillId="0" borderId="147" xfId="0" applyFont="1" applyBorder="1" applyAlignment="1">
      <alignment horizontal="left" vertical="center" wrapText="1"/>
    </xf>
    <xf numFmtId="0" fontId="44" fillId="0" borderId="147" xfId="0" applyFont="1" applyBorder="1" applyAlignment="1">
      <alignment vertical="center" wrapText="1"/>
    </xf>
    <xf numFmtId="0" fontId="73" fillId="11" borderId="147" xfId="0" applyFont="1" applyFill="1" applyBorder="1" applyAlignment="1">
      <alignment horizontal="left" vertical="center" wrapText="1"/>
    </xf>
    <xf numFmtId="15" fontId="5" fillId="0" borderId="1" xfId="0" applyNumberFormat="1" applyFont="1" applyBorder="1" applyAlignment="1"/>
  </cellXfs>
  <cellStyles count="10">
    <cellStyle name="Explanatory Text" xfId="3" builtinId="53"/>
    <cellStyle name="Heading 1 2" xfId="7"/>
    <cellStyle name="Heading 2 2" xfId="6"/>
    <cellStyle name="Input" xfId="1" builtinId="20"/>
    <cellStyle name="Linked Cell" xfId="2" builtinId="24" customBuiltin="1"/>
    <cellStyle name="Linked Cell 2" xfId="8"/>
    <cellStyle name="Linked Cell 3" xfId="9"/>
    <cellStyle name="Normal" xfId="0" builtinId="0"/>
    <cellStyle name="Normal 2" xfId="5"/>
    <cellStyle name="Note" xfId="4" builtinId="10"/>
  </cellStyles>
  <dxfs count="6">
    <dxf>
      <font>
        <b val="0"/>
        <i val="0"/>
        <color theme="1" tint="0.24994659260841701"/>
      </font>
      <fill>
        <patternFill>
          <bgColor theme="2"/>
        </patternFill>
      </fill>
      <border diagonalUp="0" diagonalDown="0">
        <left style="thin">
          <color theme="0"/>
        </left>
        <right style="thin">
          <color theme="0"/>
        </right>
        <top style="thin">
          <color theme="2"/>
        </top>
        <bottom/>
        <vertical/>
        <horizontal/>
      </border>
    </dxf>
    <dxf>
      <font>
        <b/>
        <i val="0"/>
        <color theme="0"/>
      </font>
      <fill>
        <patternFill patternType="solid">
          <fgColor theme="4"/>
          <bgColor theme="1" tint="0.24994659260841701"/>
        </patternFill>
      </fill>
      <border diagonalUp="0" diagonalDown="0">
        <left style="thin">
          <color theme="0"/>
        </left>
        <right style="thin">
          <color theme="0"/>
        </right>
        <top/>
        <bottom style="thin">
          <color theme="2"/>
        </bottom>
        <vertical/>
        <horizontal/>
      </border>
    </dxf>
    <dxf>
      <font>
        <b val="0"/>
        <i val="0"/>
        <color theme="1" tint="0.24994659260841701"/>
      </font>
      <border diagonalUp="0" diagonalDown="0">
        <left/>
        <right/>
        <top/>
        <bottom/>
        <vertical/>
        <horizontal style="thin">
          <color theme="2"/>
        </horizontal>
      </border>
    </dxf>
    <dxf>
      <font>
        <b val="0"/>
        <i val="0"/>
        <color theme="1" tint="0.24994659260841701"/>
      </font>
      <fill>
        <patternFill>
          <bgColor theme="2"/>
        </patternFill>
      </fill>
      <border diagonalUp="0" diagonalDown="0">
        <left style="thin">
          <color theme="0"/>
        </left>
        <right style="thin">
          <color theme="0"/>
        </right>
        <top style="thin">
          <color theme="2"/>
        </top>
        <bottom/>
        <vertical/>
        <horizontal/>
      </border>
    </dxf>
    <dxf>
      <font>
        <b/>
        <i val="0"/>
        <color theme="0"/>
      </font>
      <fill>
        <patternFill patternType="solid">
          <fgColor theme="4"/>
          <bgColor theme="1" tint="0.24994659260841701"/>
        </patternFill>
      </fill>
      <border diagonalUp="0" diagonalDown="0">
        <left style="thin">
          <color theme="0"/>
        </left>
        <right style="thin">
          <color theme="0"/>
        </right>
        <top/>
        <bottom style="thin">
          <color theme="2"/>
        </bottom>
        <vertical/>
        <horizontal/>
      </border>
    </dxf>
    <dxf>
      <font>
        <b val="0"/>
        <i val="0"/>
        <color theme="1" tint="0.24994659260841701"/>
      </font>
      <border diagonalUp="0" diagonalDown="0">
        <left/>
        <right/>
        <top/>
        <bottom/>
        <vertical/>
        <horizontal style="thin">
          <color theme="2"/>
        </horizontal>
      </border>
    </dxf>
  </dxfs>
  <tableStyles count="2" defaultTableStyle="TableStyleMedium2" defaultPivotStyle="PivotStyleLight16">
    <tableStyle name="Project Performance Report" pivot="0" count="3">
      <tableStyleElement type="wholeTable" dxfId="5"/>
      <tableStyleElement type="headerRow" dxfId="4"/>
      <tableStyleElement type="firstRowStripe" dxfId="3"/>
    </tableStyle>
    <tableStyle name="Project Performance Report 2" pivot="0" count="3">
      <tableStyleElement type="wholeTable" dxfId="2"/>
      <tableStyleElement type="headerRow" dxfId="1"/>
      <tableStyleElement type="firstRowStripe" dxfId="0"/>
    </tableStyle>
  </tableStyles>
  <colors>
    <mruColors>
      <color rgb="FFF4FD9B"/>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3257550</xdr:colOff>
      <xdr:row>0</xdr:row>
      <xdr:rowOff>57150</xdr:rowOff>
    </xdr:from>
    <xdr:to>
      <xdr:col>3</xdr:col>
      <xdr:colOff>4439977</xdr:colOff>
      <xdr:row>0</xdr:row>
      <xdr:rowOff>624840</xdr:rowOff>
    </xdr:to>
    <xdr:pic>
      <xdr:nvPicPr>
        <xdr:cNvPr id="2" name="Picture 1" descr="https://climateinvestmentfunds.org/cif/sites/climateinvestmentfunds.org/files/cif_logo.pn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57150"/>
          <a:ext cx="1075055" cy="567690"/>
        </a:xfrm>
        <a:prstGeom prst="rect">
          <a:avLst/>
        </a:prstGeom>
        <a:noFill/>
        <a:ln>
          <a:noFill/>
        </a:ln>
      </xdr:spPr>
    </xdr:pic>
    <xdr:clientData/>
  </xdr:twoCellAnchor>
  <xdr:twoCellAnchor editAs="oneCell">
    <xdr:from>
      <xdr:col>3</xdr:col>
      <xdr:colOff>3257550</xdr:colOff>
      <xdr:row>0</xdr:row>
      <xdr:rowOff>57150</xdr:rowOff>
    </xdr:from>
    <xdr:to>
      <xdr:col>3</xdr:col>
      <xdr:colOff>4439977</xdr:colOff>
      <xdr:row>0</xdr:row>
      <xdr:rowOff>624840</xdr:rowOff>
    </xdr:to>
    <xdr:pic>
      <xdr:nvPicPr>
        <xdr:cNvPr id="3" name="Picture 2" descr="https://climateinvestmentfunds.org/cif/sites/climateinvestmentfunds.org/files/cif_logo.pn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0" y="57150"/>
          <a:ext cx="1181735" cy="56769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MINICA-%20PPCR%20Core%20Indicators%20Monitoring%20and%20Reporting%20Tool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1 Integrated"/>
      <sheetName val="2 Capacity"/>
      <sheetName val="3 Tested"/>
      <sheetName val="4 Used"/>
      <sheetName val="5 Supported"/>
      <sheetName val="Scoring Workshop Summary"/>
      <sheetName val="Planning"/>
      <sheetName val="DOWASCO"/>
      <sheetName val="Forestry"/>
      <sheetName val="Agriculture"/>
      <sheetName val="Fisheries"/>
      <sheetName val="ODM"/>
      <sheetName val="MoPW"/>
      <sheetName val="Lands"/>
      <sheetName val="Met"/>
      <sheetName val="ECU"/>
      <sheetName val="EnvHealth"/>
      <sheetName val="Tourism"/>
      <sheetName val="Energy"/>
      <sheetName val="Gender"/>
    </sheetNames>
    <sheetDataSet>
      <sheetData sheetId="0">
        <row r="7">
          <cell r="B7">
            <v>42736</v>
          </cell>
        </row>
        <row r="9">
          <cell r="B9">
            <v>43100</v>
          </cell>
        </row>
        <row r="12">
          <cell r="D12" t="str">
            <v>Disaster Vulnerability Reduction Project (DVRP)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showGridLines="0" zoomScale="110" zoomScaleNormal="110" zoomScalePageLayoutView="110" workbookViewId="0">
      <selection activeCell="D7" sqref="D7"/>
    </sheetView>
  </sheetViews>
  <sheetFormatPr defaultColWidth="8.85546875" defaultRowHeight="15" x14ac:dyDescent="0.25"/>
  <cols>
    <col min="1" max="1" width="7.28515625" style="41" customWidth="1"/>
    <col min="2" max="2" width="23.42578125" style="41" customWidth="1"/>
    <col min="3" max="3" width="6.42578125" style="41" customWidth="1"/>
    <col min="4" max="4" width="68.28515625" style="41" customWidth="1"/>
    <col min="5" max="5" width="9.7109375" style="41" customWidth="1"/>
    <col min="6" max="16384" width="8.85546875" style="41"/>
  </cols>
  <sheetData>
    <row r="1" spans="1:8" ht="54" customHeight="1" x14ac:dyDescent="0.35">
      <c r="A1" s="21" t="s">
        <v>60</v>
      </c>
      <c r="B1" s="21"/>
      <c r="C1" s="18"/>
      <c r="D1" s="18"/>
      <c r="E1" s="2"/>
      <c r="F1" s="2"/>
      <c r="G1" s="2"/>
      <c r="H1" s="2"/>
    </row>
    <row r="2" spans="1:8" ht="91.5" customHeight="1" x14ac:dyDescent="0.25">
      <c r="A2" s="30"/>
      <c r="B2" s="30"/>
      <c r="C2" s="57"/>
      <c r="D2" s="57"/>
      <c r="E2" s="57"/>
    </row>
    <row r="3" spans="1:8" ht="22.5" customHeight="1" x14ac:dyDescent="0.3">
      <c r="A3" s="230" t="s">
        <v>96</v>
      </c>
      <c r="B3" s="230"/>
      <c r="C3" s="229" t="s">
        <v>49</v>
      </c>
      <c r="D3" s="229"/>
      <c r="E3" s="229"/>
    </row>
    <row r="4" spans="1:8" ht="45" customHeight="1" x14ac:dyDescent="0.25">
      <c r="A4" s="57"/>
      <c r="B4" s="57"/>
      <c r="C4" s="57"/>
      <c r="D4" s="57"/>
      <c r="E4" s="57"/>
    </row>
    <row r="5" spans="1:8" ht="18.75" customHeight="1" x14ac:dyDescent="0.3">
      <c r="A5" s="229" t="s">
        <v>10</v>
      </c>
      <c r="B5" s="231"/>
      <c r="C5" s="57"/>
      <c r="D5" s="57"/>
      <c r="E5" s="57"/>
    </row>
    <row r="6" spans="1:8" ht="15" customHeight="1" x14ac:dyDescent="0.25">
      <c r="A6" s="31"/>
      <c r="B6" s="30"/>
      <c r="C6" s="57"/>
      <c r="D6" s="57"/>
      <c r="E6" s="57"/>
    </row>
    <row r="7" spans="1:8" ht="18.75" x14ac:dyDescent="0.3">
      <c r="A7" s="56" t="s">
        <v>4</v>
      </c>
      <c r="B7" s="55">
        <v>42736</v>
      </c>
      <c r="C7" s="57"/>
      <c r="D7" s="57"/>
      <c r="E7" s="57"/>
    </row>
    <row r="8" spans="1:8" ht="15" customHeight="1" x14ac:dyDescent="0.25">
      <c r="A8" s="31"/>
      <c r="B8" s="30"/>
      <c r="C8" s="57"/>
      <c r="D8" s="57"/>
      <c r="E8" s="57"/>
    </row>
    <row r="9" spans="1:8" ht="18.75" customHeight="1" x14ac:dyDescent="0.3">
      <c r="A9" s="56" t="s">
        <v>5</v>
      </c>
      <c r="B9" s="228">
        <v>43100</v>
      </c>
      <c r="C9" s="228"/>
      <c r="D9" s="57"/>
      <c r="E9" s="57"/>
    </row>
    <row r="10" spans="1:8" ht="15" customHeight="1" x14ac:dyDescent="0.25">
      <c r="A10" s="57"/>
      <c r="B10" s="57"/>
      <c r="C10" s="57"/>
      <c r="D10" s="57"/>
      <c r="E10" s="57"/>
    </row>
    <row r="11" spans="1:8" ht="18.75" customHeight="1" x14ac:dyDescent="0.3">
      <c r="A11" s="32" t="s">
        <v>22</v>
      </c>
      <c r="B11" s="57"/>
      <c r="C11" s="33"/>
      <c r="D11" s="57"/>
      <c r="E11" s="57"/>
    </row>
    <row r="12" spans="1:8" ht="22.5" customHeight="1" x14ac:dyDescent="0.25">
      <c r="A12" s="58" t="s">
        <v>23</v>
      </c>
      <c r="B12" s="59" t="s">
        <v>90</v>
      </c>
      <c r="C12" s="58" t="s">
        <v>24</v>
      </c>
      <c r="D12" s="117" t="s">
        <v>89</v>
      </c>
      <c r="E12" s="57"/>
    </row>
  </sheetData>
  <sheetProtection selectLockedCells="1" selectUnlockedCells="1"/>
  <mergeCells count="4">
    <mergeCell ref="B9:C9"/>
    <mergeCell ref="C3:E3"/>
    <mergeCell ref="A3:B3"/>
    <mergeCell ref="A5:B5"/>
  </mergeCells>
  <pageMargins left="0.7" right="0.7" top="0.75" bottom="0.75" header="0.3" footer="0.3"/>
  <pageSetup fitToHeight="0" orientation="landscape" r:id="rId1"/>
  <headerFooter>
    <oddFooter>&amp;CPPCR Core Indicator Monitoring and Reporting Tools  March 2014</oddFooter>
  </headerFooter>
  <rowBreaks count="1" manualBreakCount="1">
    <brk id="1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showGridLines="0" zoomScaleNormal="100" workbookViewId="0">
      <selection activeCell="I6" sqref="I6:J6"/>
    </sheetView>
  </sheetViews>
  <sheetFormatPr defaultColWidth="8.85546875" defaultRowHeight="13.9" customHeight="1" x14ac:dyDescent="0.25"/>
  <cols>
    <col min="1" max="1" width="13.7109375" style="69" customWidth="1"/>
    <col min="2" max="2" width="22.5703125" style="69" customWidth="1"/>
    <col min="3" max="3" width="15.5703125" style="69" customWidth="1"/>
    <col min="4" max="4" width="16.5703125" style="69" customWidth="1"/>
    <col min="5" max="5" width="16.140625" style="69" customWidth="1"/>
    <col min="6" max="6" width="15.85546875" style="69" customWidth="1"/>
    <col min="7" max="7" width="17.42578125" style="69" customWidth="1"/>
    <col min="8" max="8" width="16" style="69" customWidth="1"/>
    <col min="9" max="9" width="13.7109375" style="69" customWidth="1"/>
    <col min="10" max="10" width="15.28515625" style="69" customWidth="1"/>
    <col min="11" max="11" width="17.5703125" style="69" bestFit="1" customWidth="1"/>
    <col min="12" max="12" width="19.7109375" style="69" customWidth="1"/>
    <col min="13" max="80" width="4.7109375" style="69" customWidth="1"/>
    <col min="81" max="16384" width="8.85546875" style="69"/>
  </cols>
  <sheetData>
    <row r="1" spans="1:13" ht="31.9" customHeight="1" thickBot="1" x14ac:dyDescent="0.3">
      <c r="A1" s="137" t="s">
        <v>48</v>
      </c>
      <c r="B1" s="137"/>
      <c r="C1" s="137"/>
      <c r="D1" s="137"/>
      <c r="E1" s="137"/>
      <c r="F1" s="138"/>
      <c r="G1" s="138"/>
      <c r="H1" s="138"/>
      <c r="I1" s="139" t="s">
        <v>26</v>
      </c>
      <c r="J1" s="139"/>
      <c r="K1" s="139"/>
      <c r="L1" s="140">
        <v>43250</v>
      </c>
    </row>
    <row r="2" spans="1:13" ht="18.600000000000001" customHeight="1" thickTop="1" x14ac:dyDescent="0.25">
      <c r="A2" s="235" t="s">
        <v>27</v>
      </c>
      <c r="B2" s="236"/>
      <c r="C2" s="141" t="s">
        <v>9</v>
      </c>
      <c r="D2" s="141"/>
      <c r="E2" s="141"/>
      <c r="F2" s="142"/>
      <c r="G2" s="142"/>
      <c r="H2" s="142"/>
      <c r="I2" s="142"/>
      <c r="J2" s="142"/>
      <c r="K2" s="142"/>
      <c r="L2" s="143"/>
    </row>
    <row r="3" spans="1:13" ht="30" customHeight="1" thickBot="1" x14ac:dyDescent="0.3">
      <c r="A3" s="241" t="s">
        <v>13</v>
      </c>
      <c r="B3" s="242"/>
      <c r="C3" s="63" t="s">
        <v>32</v>
      </c>
      <c r="D3" s="63"/>
      <c r="E3" s="63"/>
      <c r="F3" s="64"/>
      <c r="G3" s="20"/>
      <c r="H3" s="20"/>
      <c r="I3" s="20"/>
      <c r="J3" s="20"/>
      <c r="K3" s="20"/>
      <c r="L3" s="54"/>
    </row>
    <row r="4" spans="1:13" ht="13.9" customHeight="1" thickTop="1" x14ac:dyDescent="0.25">
      <c r="A4" s="237" t="str">
        <f>Cover!A3</f>
        <v>DOMINICA</v>
      </c>
      <c r="B4" s="238"/>
      <c r="C4" s="15" t="s">
        <v>49</v>
      </c>
      <c r="D4" s="15"/>
      <c r="E4" s="15"/>
      <c r="F4" s="144"/>
      <c r="G4" s="15"/>
      <c r="H4" s="15"/>
      <c r="I4" s="145"/>
      <c r="J4" s="145"/>
      <c r="K4" s="145"/>
      <c r="L4" s="146"/>
    </row>
    <row r="5" spans="1:13" ht="22.9" customHeight="1" thickBot="1" x14ac:dyDescent="0.3">
      <c r="A5" s="239" t="s">
        <v>3</v>
      </c>
      <c r="B5" s="240"/>
      <c r="C5" s="147"/>
      <c r="D5" s="124"/>
      <c r="E5" s="124"/>
      <c r="F5" s="65" t="s">
        <v>4</v>
      </c>
      <c r="G5" s="147">
        <f>Cover!B7</f>
        <v>42736</v>
      </c>
      <c r="H5" s="147"/>
      <c r="I5" s="37" t="s">
        <v>5</v>
      </c>
      <c r="J5" s="37"/>
      <c r="K5" s="37"/>
      <c r="L5" s="148">
        <f>Cover!B9</f>
        <v>43100</v>
      </c>
    </row>
    <row r="6" spans="1:13" ht="90.6" customHeight="1" thickTop="1" thickBot="1" x14ac:dyDescent="0.3">
      <c r="A6" s="243" t="s">
        <v>50</v>
      </c>
      <c r="B6" s="244"/>
      <c r="C6" s="243" t="s">
        <v>34</v>
      </c>
      <c r="D6" s="244"/>
      <c r="E6" s="245" t="s">
        <v>45</v>
      </c>
      <c r="F6" s="246"/>
      <c r="G6" s="247" t="s">
        <v>25</v>
      </c>
      <c r="H6" s="244"/>
      <c r="I6" s="247" t="s">
        <v>35</v>
      </c>
      <c r="J6" s="244"/>
      <c r="K6" s="248" t="s">
        <v>44</v>
      </c>
      <c r="L6" s="249"/>
      <c r="M6" s="149"/>
    </row>
    <row r="7" spans="1:13" ht="13.9" customHeight="1" thickTop="1" thickBot="1" x14ac:dyDescent="0.3">
      <c r="A7" s="254" t="s">
        <v>14</v>
      </c>
      <c r="B7" s="255"/>
      <c r="C7" s="258" t="s">
        <v>15</v>
      </c>
      <c r="D7" s="259"/>
      <c r="E7" s="260" t="s">
        <v>16</v>
      </c>
      <c r="F7" s="261"/>
      <c r="G7" s="262" t="s">
        <v>17</v>
      </c>
      <c r="H7" s="259"/>
      <c r="I7" s="262" t="s">
        <v>18</v>
      </c>
      <c r="J7" s="259"/>
      <c r="K7" s="263" t="s">
        <v>19</v>
      </c>
      <c r="L7" s="264"/>
    </row>
    <row r="8" spans="1:13" s="163" customFormat="1" ht="70.900000000000006" customHeight="1" thickTop="1" thickBot="1" x14ac:dyDescent="0.3">
      <c r="A8" s="256"/>
      <c r="B8" s="257"/>
      <c r="C8" s="161" t="s">
        <v>121</v>
      </c>
      <c r="D8" s="162" t="s">
        <v>122</v>
      </c>
      <c r="E8" s="161" t="s">
        <v>121</v>
      </c>
      <c r="F8" s="224" t="s">
        <v>122</v>
      </c>
      <c r="G8" s="222" t="s">
        <v>121</v>
      </c>
      <c r="H8" s="224" t="s">
        <v>122</v>
      </c>
      <c r="I8" s="222" t="s">
        <v>121</v>
      </c>
      <c r="J8" s="224" t="s">
        <v>122</v>
      </c>
      <c r="K8" s="222" t="s">
        <v>121</v>
      </c>
      <c r="L8" s="220" t="s">
        <v>122</v>
      </c>
    </row>
    <row r="9" spans="1:13" ht="30.6" customHeight="1" thickTop="1" x14ac:dyDescent="0.25">
      <c r="A9" s="252" t="s">
        <v>91</v>
      </c>
      <c r="B9" s="253"/>
      <c r="C9" s="157">
        <v>7</v>
      </c>
      <c r="D9" s="158">
        <v>8</v>
      </c>
      <c r="E9" s="150">
        <v>7</v>
      </c>
      <c r="F9" s="226">
        <v>8</v>
      </c>
      <c r="G9" s="225">
        <v>3</v>
      </c>
      <c r="H9" s="152">
        <v>6</v>
      </c>
      <c r="I9" s="150">
        <v>7</v>
      </c>
      <c r="J9" s="221">
        <v>8</v>
      </c>
      <c r="K9" s="223">
        <v>5</v>
      </c>
      <c r="L9" s="221">
        <v>7</v>
      </c>
      <c r="M9" s="156"/>
    </row>
    <row r="10" spans="1:13" ht="305.25" customHeight="1" x14ac:dyDescent="0.25">
      <c r="A10" s="250"/>
      <c r="B10" s="251"/>
      <c r="C10" s="265" t="s">
        <v>151</v>
      </c>
      <c r="D10" s="265"/>
      <c r="E10" s="265" t="s">
        <v>221</v>
      </c>
      <c r="F10" s="265"/>
      <c r="G10" s="265" t="s">
        <v>220</v>
      </c>
      <c r="H10" s="265"/>
      <c r="I10" s="265" t="s">
        <v>219</v>
      </c>
      <c r="J10" s="265"/>
      <c r="K10" s="265" t="s">
        <v>152</v>
      </c>
      <c r="L10" s="265"/>
      <c r="M10" s="156"/>
    </row>
    <row r="11" spans="1:13" ht="34.9" customHeight="1" x14ac:dyDescent="0.25">
      <c r="A11" s="252" t="s">
        <v>106</v>
      </c>
      <c r="B11" s="253"/>
      <c r="C11" s="157">
        <v>2</v>
      </c>
      <c r="D11" s="158">
        <v>2</v>
      </c>
      <c r="E11" s="150">
        <v>2</v>
      </c>
      <c r="F11" s="151">
        <v>2</v>
      </c>
      <c r="G11" s="150">
        <v>9</v>
      </c>
      <c r="H11" s="152">
        <v>9</v>
      </c>
      <c r="I11" s="150">
        <v>8</v>
      </c>
      <c r="J11" s="153">
        <v>8</v>
      </c>
      <c r="K11" s="154">
        <v>6</v>
      </c>
      <c r="L11" s="155">
        <v>6</v>
      </c>
      <c r="M11" s="156"/>
    </row>
    <row r="12" spans="1:13" ht="157.15" customHeight="1" x14ac:dyDescent="0.25">
      <c r="A12" s="250"/>
      <c r="B12" s="251"/>
      <c r="C12" s="265" t="s">
        <v>153</v>
      </c>
      <c r="D12" s="265"/>
      <c r="E12" s="265" t="s">
        <v>154</v>
      </c>
      <c r="F12" s="265"/>
      <c r="G12" s="265" t="s">
        <v>155</v>
      </c>
      <c r="H12" s="265"/>
      <c r="I12" s="265" t="s">
        <v>156</v>
      </c>
      <c r="J12" s="265"/>
      <c r="K12" s="265" t="s">
        <v>157</v>
      </c>
      <c r="L12" s="265"/>
      <c r="M12" s="156"/>
    </row>
    <row r="13" spans="1:13" ht="32.450000000000003" customHeight="1" x14ac:dyDescent="0.25">
      <c r="A13" s="252" t="s">
        <v>105</v>
      </c>
      <c r="B13" s="253"/>
      <c r="C13" s="157">
        <v>2</v>
      </c>
      <c r="D13" s="158">
        <v>3</v>
      </c>
      <c r="E13" s="150">
        <v>2</v>
      </c>
      <c r="F13" s="151">
        <v>3</v>
      </c>
      <c r="G13" s="150">
        <v>8</v>
      </c>
      <c r="H13" s="152">
        <v>8</v>
      </c>
      <c r="I13" s="150">
        <v>8</v>
      </c>
      <c r="J13" s="153">
        <v>9</v>
      </c>
      <c r="K13" s="154">
        <v>5</v>
      </c>
      <c r="L13" s="155">
        <v>6</v>
      </c>
      <c r="M13" s="156"/>
    </row>
    <row r="14" spans="1:13" ht="223.5" customHeight="1" x14ac:dyDescent="0.25">
      <c r="A14" s="250"/>
      <c r="B14" s="251"/>
      <c r="C14" s="265" t="s">
        <v>193</v>
      </c>
      <c r="D14" s="265"/>
      <c r="E14" s="265" t="s">
        <v>222</v>
      </c>
      <c r="F14" s="265"/>
      <c r="G14" s="265" t="s">
        <v>155</v>
      </c>
      <c r="H14" s="265"/>
      <c r="I14" s="265" t="s">
        <v>231</v>
      </c>
      <c r="J14" s="265"/>
      <c r="K14" s="268" t="s">
        <v>158</v>
      </c>
      <c r="L14" s="269"/>
      <c r="M14" s="156"/>
    </row>
    <row r="15" spans="1:13" ht="28.9" customHeight="1" x14ac:dyDescent="0.25">
      <c r="A15" s="252" t="s">
        <v>104</v>
      </c>
      <c r="B15" s="253"/>
      <c r="C15" s="157">
        <v>4</v>
      </c>
      <c r="D15" s="158">
        <v>4</v>
      </c>
      <c r="E15" s="150">
        <v>4</v>
      </c>
      <c r="F15" s="151">
        <v>4</v>
      </c>
      <c r="G15" s="150">
        <v>6</v>
      </c>
      <c r="H15" s="152">
        <v>6</v>
      </c>
      <c r="I15" s="150">
        <v>8</v>
      </c>
      <c r="J15" s="153">
        <v>9</v>
      </c>
      <c r="K15" s="154">
        <v>6</v>
      </c>
      <c r="L15" s="155">
        <v>6</v>
      </c>
      <c r="M15" s="156"/>
    </row>
    <row r="16" spans="1:13" ht="199.5" customHeight="1" x14ac:dyDescent="0.25">
      <c r="A16" s="250"/>
      <c r="B16" s="251"/>
      <c r="C16" s="265" t="s">
        <v>223</v>
      </c>
      <c r="D16" s="265"/>
      <c r="E16" s="265" t="s">
        <v>159</v>
      </c>
      <c r="F16" s="265"/>
      <c r="G16" s="266" t="s">
        <v>160</v>
      </c>
      <c r="H16" s="267"/>
      <c r="I16" s="265" t="s">
        <v>161</v>
      </c>
      <c r="J16" s="265"/>
      <c r="K16" s="268" t="s">
        <v>158</v>
      </c>
      <c r="L16" s="269"/>
      <c r="M16" s="156"/>
    </row>
    <row r="17" spans="1:13" ht="35.450000000000003" customHeight="1" x14ac:dyDescent="0.25">
      <c r="A17" s="279" t="s">
        <v>92</v>
      </c>
      <c r="B17" s="280"/>
      <c r="C17" s="157">
        <v>3</v>
      </c>
      <c r="D17" s="158">
        <v>4</v>
      </c>
      <c r="E17" s="150">
        <v>3</v>
      </c>
      <c r="F17" s="151">
        <v>4</v>
      </c>
      <c r="G17" s="150">
        <v>7</v>
      </c>
      <c r="H17" s="152">
        <v>7</v>
      </c>
      <c r="I17" s="150">
        <v>9</v>
      </c>
      <c r="J17" s="153">
        <v>9</v>
      </c>
      <c r="K17" s="154">
        <v>5</v>
      </c>
      <c r="L17" s="155"/>
      <c r="M17" s="156"/>
    </row>
    <row r="18" spans="1:13" ht="132.75" customHeight="1" thickBot="1" x14ac:dyDescent="0.3">
      <c r="A18" s="250"/>
      <c r="B18" s="251"/>
      <c r="C18" s="272" t="s">
        <v>224</v>
      </c>
      <c r="D18" s="273"/>
      <c r="E18" s="274" t="s">
        <v>225</v>
      </c>
      <c r="F18" s="275"/>
      <c r="G18" s="276" t="s">
        <v>226</v>
      </c>
      <c r="H18" s="277"/>
      <c r="I18" s="276" t="s">
        <v>227</v>
      </c>
      <c r="J18" s="277"/>
      <c r="K18" s="268" t="s">
        <v>158</v>
      </c>
      <c r="L18" s="269"/>
      <c r="M18" s="156"/>
    </row>
    <row r="19" spans="1:13" ht="35.450000000000003" customHeight="1" thickTop="1" x14ac:dyDescent="0.25">
      <c r="A19" s="279" t="s">
        <v>93</v>
      </c>
      <c r="B19" s="280"/>
      <c r="C19" s="157">
        <v>3</v>
      </c>
      <c r="D19" s="158">
        <v>4</v>
      </c>
      <c r="E19" s="150">
        <v>4</v>
      </c>
      <c r="F19" s="151">
        <v>5</v>
      </c>
      <c r="G19" s="150">
        <v>6</v>
      </c>
      <c r="H19" s="152">
        <v>6</v>
      </c>
      <c r="I19" s="150">
        <v>8</v>
      </c>
      <c r="J19" s="153">
        <v>8</v>
      </c>
      <c r="K19" s="154">
        <v>7</v>
      </c>
      <c r="L19" s="155">
        <v>7</v>
      </c>
      <c r="M19" s="156"/>
    </row>
    <row r="20" spans="1:13" ht="104.25" customHeight="1" thickBot="1" x14ac:dyDescent="0.3">
      <c r="A20" s="250"/>
      <c r="B20" s="251"/>
      <c r="C20" s="265" t="s">
        <v>162</v>
      </c>
      <c r="D20" s="265"/>
      <c r="E20" s="276" t="s">
        <v>163</v>
      </c>
      <c r="F20" s="277"/>
      <c r="G20" s="265" t="s">
        <v>164</v>
      </c>
      <c r="H20" s="265"/>
      <c r="I20" s="265" t="s">
        <v>232</v>
      </c>
      <c r="J20" s="265"/>
      <c r="K20" s="268" t="s">
        <v>158</v>
      </c>
      <c r="L20" s="269"/>
      <c r="M20" s="156"/>
    </row>
    <row r="21" spans="1:13" ht="35.450000000000003" customHeight="1" thickTop="1" x14ac:dyDescent="0.25">
      <c r="A21" s="270" t="s">
        <v>94</v>
      </c>
      <c r="B21" s="271"/>
      <c r="C21" s="157">
        <v>6</v>
      </c>
      <c r="D21" s="158">
        <v>7</v>
      </c>
      <c r="E21" s="150">
        <v>5</v>
      </c>
      <c r="F21" s="151">
        <v>6</v>
      </c>
      <c r="G21" s="150">
        <v>6</v>
      </c>
      <c r="H21" s="152">
        <v>7</v>
      </c>
      <c r="I21" s="150">
        <v>8</v>
      </c>
      <c r="J21" s="153">
        <v>8</v>
      </c>
      <c r="K21" s="154">
        <v>6</v>
      </c>
      <c r="L21" s="155">
        <v>7</v>
      </c>
      <c r="M21" s="156"/>
    </row>
    <row r="22" spans="1:13" ht="230.25" customHeight="1" thickBot="1" x14ac:dyDescent="0.3">
      <c r="A22" s="250"/>
      <c r="B22" s="251"/>
      <c r="C22" s="272" t="s">
        <v>233</v>
      </c>
      <c r="D22" s="273"/>
      <c r="E22" s="274" t="s">
        <v>234</v>
      </c>
      <c r="F22" s="275"/>
      <c r="G22" s="276" t="s">
        <v>235</v>
      </c>
      <c r="H22" s="277"/>
      <c r="I22" s="276" t="s">
        <v>236</v>
      </c>
      <c r="J22" s="277"/>
      <c r="K22" s="268" t="s">
        <v>158</v>
      </c>
      <c r="L22" s="269"/>
      <c r="M22" s="156"/>
    </row>
    <row r="23" spans="1:13" ht="35.450000000000003" customHeight="1" thickTop="1" x14ac:dyDescent="0.25">
      <c r="A23" s="270" t="s">
        <v>95</v>
      </c>
      <c r="B23" s="271"/>
      <c r="C23" s="157">
        <v>3</v>
      </c>
      <c r="D23" s="158">
        <v>4</v>
      </c>
      <c r="E23" s="150">
        <v>7</v>
      </c>
      <c r="F23" s="151">
        <v>7</v>
      </c>
      <c r="G23" s="150">
        <v>6</v>
      </c>
      <c r="H23" s="152">
        <v>6</v>
      </c>
      <c r="I23" s="150">
        <v>8</v>
      </c>
      <c r="J23" s="153">
        <v>8</v>
      </c>
      <c r="K23" s="154">
        <v>8</v>
      </c>
      <c r="L23" s="155">
        <v>8</v>
      </c>
      <c r="M23" s="156"/>
    </row>
    <row r="24" spans="1:13" ht="147.75" customHeight="1" thickBot="1" x14ac:dyDescent="0.3">
      <c r="A24" s="250"/>
      <c r="B24" s="251"/>
      <c r="C24" s="272" t="s">
        <v>238</v>
      </c>
      <c r="D24" s="273"/>
      <c r="E24" s="274" t="s">
        <v>239</v>
      </c>
      <c r="F24" s="275"/>
      <c r="G24" s="276" t="s">
        <v>237</v>
      </c>
      <c r="H24" s="277"/>
      <c r="I24" s="276" t="s">
        <v>240</v>
      </c>
      <c r="J24" s="277"/>
      <c r="K24" s="276" t="s">
        <v>158</v>
      </c>
      <c r="L24" s="278"/>
      <c r="M24" s="156"/>
    </row>
    <row r="25" spans="1:13" ht="35.450000000000003" customHeight="1" thickTop="1" x14ac:dyDescent="0.25">
      <c r="A25" s="279" t="s">
        <v>103</v>
      </c>
      <c r="B25" s="280"/>
      <c r="C25" s="157">
        <v>3</v>
      </c>
      <c r="D25" s="158">
        <v>3</v>
      </c>
      <c r="E25" s="150">
        <v>3</v>
      </c>
      <c r="F25" s="151">
        <v>3</v>
      </c>
      <c r="G25" s="150">
        <v>5</v>
      </c>
      <c r="H25" s="152">
        <v>5</v>
      </c>
      <c r="I25" s="150">
        <v>8</v>
      </c>
      <c r="J25" s="153">
        <v>9</v>
      </c>
      <c r="K25" s="154">
        <v>6</v>
      </c>
      <c r="L25" s="155">
        <v>7</v>
      </c>
      <c r="M25" s="156"/>
    </row>
    <row r="26" spans="1:13" ht="144" customHeight="1" thickBot="1" x14ac:dyDescent="0.3">
      <c r="A26" s="250"/>
      <c r="B26" s="251"/>
      <c r="C26" s="265" t="s">
        <v>165</v>
      </c>
      <c r="D26" s="265"/>
      <c r="E26" s="282" t="s">
        <v>166</v>
      </c>
      <c r="F26" s="283"/>
      <c r="G26" s="273" t="s">
        <v>167</v>
      </c>
      <c r="H26" s="284"/>
      <c r="I26" s="265" t="s">
        <v>168</v>
      </c>
      <c r="J26" s="265"/>
      <c r="K26" s="285" t="s">
        <v>169</v>
      </c>
      <c r="L26" s="281"/>
      <c r="M26" s="156"/>
    </row>
    <row r="27" spans="1:13" ht="35.450000000000003" customHeight="1" thickTop="1" x14ac:dyDescent="0.25">
      <c r="A27" s="279" t="s">
        <v>98</v>
      </c>
      <c r="B27" s="280"/>
      <c r="C27" s="157">
        <v>8</v>
      </c>
      <c r="D27" s="158">
        <v>8</v>
      </c>
      <c r="E27" s="150">
        <v>9</v>
      </c>
      <c r="F27" s="151">
        <v>9</v>
      </c>
      <c r="G27" s="150">
        <v>6</v>
      </c>
      <c r="H27" s="152">
        <v>6</v>
      </c>
      <c r="I27" s="150">
        <v>4</v>
      </c>
      <c r="J27" s="153">
        <v>5</v>
      </c>
      <c r="K27" s="154">
        <v>6</v>
      </c>
      <c r="L27" s="155">
        <v>6</v>
      </c>
      <c r="M27" s="156"/>
    </row>
    <row r="28" spans="1:13" ht="116.25" customHeight="1" thickBot="1" x14ac:dyDescent="0.3">
      <c r="A28" s="250"/>
      <c r="B28" s="251"/>
      <c r="C28" s="265" t="s">
        <v>241</v>
      </c>
      <c r="D28" s="265"/>
      <c r="E28" s="281" t="s">
        <v>242</v>
      </c>
      <c r="F28" s="265"/>
      <c r="G28" s="265" t="s">
        <v>155</v>
      </c>
      <c r="H28" s="265"/>
      <c r="I28" s="272" t="s">
        <v>243</v>
      </c>
      <c r="J28" s="284"/>
      <c r="K28" s="268" t="s">
        <v>158</v>
      </c>
      <c r="L28" s="269"/>
      <c r="M28" s="156"/>
    </row>
    <row r="29" spans="1:13" ht="35.450000000000003" customHeight="1" thickTop="1" x14ac:dyDescent="0.25">
      <c r="A29" s="279" t="s">
        <v>99</v>
      </c>
      <c r="B29" s="280"/>
      <c r="C29" s="157">
        <v>3</v>
      </c>
      <c r="D29" s="158">
        <v>3</v>
      </c>
      <c r="E29" s="150">
        <v>5</v>
      </c>
      <c r="F29" s="151">
        <v>5</v>
      </c>
      <c r="G29" s="150">
        <v>8</v>
      </c>
      <c r="H29" s="152">
        <v>8</v>
      </c>
      <c r="I29" s="150">
        <v>4</v>
      </c>
      <c r="J29" s="153">
        <v>5</v>
      </c>
      <c r="K29" s="154">
        <v>3</v>
      </c>
      <c r="L29" s="155">
        <v>4</v>
      </c>
      <c r="M29" s="156"/>
    </row>
    <row r="30" spans="1:13" ht="82.5" customHeight="1" thickBot="1" x14ac:dyDescent="0.3">
      <c r="A30" s="250"/>
      <c r="B30" s="251"/>
      <c r="C30" s="265" t="s">
        <v>244</v>
      </c>
      <c r="D30" s="265"/>
      <c r="E30" s="282" t="s">
        <v>246</v>
      </c>
      <c r="F30" s="283"/>
      <c r="G30" s="273" t="s">
        <v>245</v>
      </c>
      <c r="H30" s="284"/>
      <c r="I30" s="272" t="s">
        <v>247</v>
      </c>
      <c r="J30" s="284"/>
      <c r="K30" s="268" t="s">
        <v>158</v>
      </c>
      <c r="L30" s="269"/>
      <c r="M30" s="156"/>
    </row>
    <row r="31" spans="1:13" ht="35.450000000000003" customHeight="1" thickTop="1" x14ac:dyDescent="0.25">
      <c r="A31" s="279" t="s">
        <v>100</v>
      </c>
      <c r="B31" s="280"/>
      <c r="C31" s="157">
        <v>6</v>
      </c>
      <c r="D31" s="158">
        <v>7</v>
      </c>
      <c r="E31" s="150">
        <v>5</v>
      </c>
      <c r="F31" s="151">
        <v>6</v>
      </c>
      <c r="G31" s="150">
        <v>2</v>
      </c>
      <c r="H31" s="152">
        <v>3</v>
      </c>
      <c r="I31" s="150">
        <v>2</v>
      </c>
      <c r="J31" s="153">
        <v>4</v>
      </c>
      <c r="K31" s="154">
        <v>3</v>
      </c>
      <c r="L31" s="155">
        <v>5</v>
      </c>
      <c r="M31" s="156"/>
    </row>
    <row r="32" spans="1:13" ht="116.25" customHeight="1" x14ac:dyDescent="0.25">
      <c r="A32" s="250"/>
      <c r="B32" s="251"/>
      <c r="C32" s="265" t="s">
        <v>170</v>
      </c>
      <c r="D32" s="265"/>
      <c r="E32" s="265" t="s">
        <v>230</v>
      </c>
      <c r="F32" s="265"/>
      <c r="G32" s="265" t="s">
        <v>229</v>
      </c>
      <c r="H32" s="265"/>
      <c r="I32" s="265" t="s">
        <v>171</v>
      </c>
      <c r="J32" s="265"/>
      <c r="K32" s="268" t="s">
        <v>158</v>
      </c>
      <c r="L32" s="269"/>
      <c r="M32" s="156"/>
    </row>
    <row r="33" spans="1:17" ht="35.450000000000003" customHeight="1" x14ac:dyDescent="0.25">
      <c r="A33" s="279" t="s">
        <v>101</v>
      </c>
      <c r="B33" s="280"/>
      <c r="C33" s="205">
        <v>3</v>
      </c>
      <c r="D33" s="206">
        <v>4</v>
      </c>
      <c r="E33" s="207">
        <v>5</v>
      </c>
      <c r="F33" s="208">
        <v>7</v>
      </c>
      <c r="G33" s="207">
        <v>2</v>
      </c>
      <c r="H33" s="209">
        <v>6</v>
      </c>
      <c r="I33" s="207">
        <v>4</v>
      </c>
      <c r="J33" s="210">
        <v>5</v>
      </c>
      <c r="K33" s="211">
        <v>5</v>
      </c>
      <c r="L33" s="212">
        <v>5</v>
      </c>
      <c r="M33" s="156"/>
    </row>
    <row r="34" spans="1:17" ht="313.5" customHeight="1" x14ac:dyDescent="0.25">
      <c r="A34" s="250"/>
      <c r="B34" s="251"/>
      <c r="C34" s="301" t="s">
        <v>179</v>
      </c>
      <c r="D34" s="301"/>
      <c r="E34" s="301" t="s">
        <v>172</v>
      </c>
      <c r="F34" s="301"/>
      <c r="G34" s="301" t="s">
        <v>173</v>
      </c>
      <c r="H34" s="301"/>
      <c r="I34" s="301" t="s">
        <v>184</v>
      </c>
      <c r="J34" s="301"/>
      <c r="K34" s="301" t="s">
        <v>174</v>
      </c>
      <c r="L34" s="301"/>
      <c r="M34" s="156"/>
    </row>
    <row r="35" spans="1:17" ht="35.450000000000003" customHeight="1" x14ac:dyDescent="0.25">
      <c r="A35" s="279" t="s">
        <v>102</v>
      </c>
      <c r="B35" s="280"/>
      <c r="C35" s="157">
        <v>7</v>
      </c>
      <c r="D35" s="158">
        <v>8</v>
      </c>
      <c r="E35" s="150">
        <v>5</v>
      </c>
      <c r="F35" s="151">
        <v>6</v>
      </c>
      <c r="G35" s="150">
        <v>2</v>
      </c>
      <c r="H35" s="152">
        <v>2</v>
      </c>
      <c r="I35" s="150">
        <v>4</v>
      </c>
      <c r="J35" s="153">
        <v>4</v>
      </c>
      <c r="K35" s="154">
        <v>4</v>
      </c>
      <c r="L35" s="155">
        <v>4</v>
      </c>
      <c r="M35" s="156"/>
    </row>
    <row r="36" spans="1:17" ht="135.75" customHeight="1" thickBot="1" x14ac:dyDescent="0.3">
      <c r="A36" s="250"/>
      <c r="B36" s="251"/>
      <c r="C36" s="265" t="s">
        <v>175</v>
      </c>
      <c r="D36" s="265"/>
      <c r="E36" s="265" t="s">
        <v>228</v>
      </c>
      <c r="F36" s="265"/>
      <c r="G36" s="276" t="s">
        <v>176</v>
      </c>
      <c r="H36" s="277"/>
      <c r="I36" s="265" t="s">
        <v>177</v>
      </c>
      <c r="J36" s="265"/>
      <c r="K36" s="276" t="s">
        <v>178</v>
      </c>
      <c r="L36" s="278"/>
      <c r="M36" s="156"/>
    </row>
    <row r="37" spans="1:17" ht="99.6" customHeight="1" thickTop="1" thickBot="1" x14ac:dyDescent="0.3">
      <c r="A37" s="296" t="s">
        <v>149</v>
      </c>
      <c r="B37" s="297"/>
      <c r="C37" s="297"/>
      <c r="D37" s="297"/>
      <c r="E37" s="297"/>
      <c r="F37" s="297"/>
      <c r="G37" s="297"/>
      <c r="H37" s="297"/>
      <c r="I37" s="297"/>
      <c r="J37" s="297"/>
      <c r="K37" s="297"/>
      <c r="L37" s="298"/>
      <c r="M37" s="156"/>
    </row>
    <row r="38" spans="1:17" ht="13.9" customHeight="1" x14ac:dyDescent="0.25">
      <c r="A38" s="300" t="s">
        <v>86</v>
      </c>
      <c r="B38" s="300"/>
      <c r="C38" s="300"/>
      <c r="D38" s="300"/>
      <c r="E38" s="300"/>
      <c r="F38" s="300"/>
      <c r="G38" s="300"/>
      <c r="H38" s="300"/>
      <c r="I38" s="300"/>
      <c r="J38" s="300"/>
      <c r="K38" s="300"/>
      <c r="L38" s="300"/>
    </row>
    <row r="39" spans="1:17" ht="22.15" customHeight="1" x14ac:dyDescent="0.25">
      <c r="A39" s="159" t="s">
        <v>87</v>
      </c>
      <c r="B39" s="118"/>
      <c r="C39" s="118"/>
      <c r="D39" s="118"/>
      <c r="E39" s="118"/>
      <c r="F39" s="118"/>
      <c r="G39" s="118"/>
      <c r="H39" s="118"/>
      <c r="I39" s="119"/>
      <c r="J39" s="119"/>
      <c r="K39" s="119"/>
      <c r="L39" s="119"/>
    </row>
    <row r="40" spans="1:17" ht="19.899999999999999" customHeight="1" x14ac:dyDescent="0.25">
      <c r="A40" s="234"/>
      <c r="B40" s="234"/>
      <c r="C40" s="234"/>
      <c r="D40" s="234"/>
      <c r="E40" s="234"/>
      <c r="F40" s="234"/>
      <c r="G40" s="234"/>
      <c r="H40" s="234"/>
      <c r="I40" s="234"/>
      <c r="J40" s="234"/>
      <c r="K40" s="234"/>
      <c r="L40" s="234"/>
    </row>
    <row r="41" spans="1:17" ht="20.45" customHeight="1" x14ac:dyDescent="0.25">
      <c r="A41" s="234"/>
      <c r="B41" s="234"/>
      <c r="C41" s="234"/>
      <c r="D41" s="234"/>
      <c r="E41" s="234"/>
      <c r="F41" s="234"/>
      <c r="G41" s="234"/>
      <c r="H41" s="234"/>
      <c r="I41" s="234"/>
      <c r="J41" s="234"/>
      <c r="K41" s="234"/>
      <c r="L41" s="234"/>
    </row>
    <row r="42" spans="1:17" ht="13.9" customHeight="1" x14ac:dyDescent="0.25">
      <c r="A42" s="299"/>
      <c r="B42" s="299"/>
      <c r="C42" s="299"/>
      <c r="D42" s="299"/>
      <c r="E42" s="299"/>
      <c r="F42" s="299"/>
      <c r="G42" s="299"/>
      <c r="H42" s="299"/>
    </row>
    <row r="43" spans="1:17" ht="13.9" customHeight="1" x14ac:dyDescent="0.25">
      <c r="A43" s="69" t="s">
        <v>78</v>
      </c>
    </row>
    <row r="44" spans="1:17" s="234" customFormat="1" ht="20.45" customHeight="1" x14ac:dyDescent="0.25">
      <c r="A44" s="232"/>
      <c r="B44" s="233"/>
      <c r="C44" s="233"/>
      <c r="D44" s="233"/>
      <c r="E44" s="233"/>
      <c r="F44" s="233"/>
      <c r="G44" s="233"/>
      <c r="H44" s="233"/>
      <c r="I44" s="233"/>
      <c r="J44" s="233"/>
      <c r="K44" s="233"/>
      <c r="L44" s="233"/>
      <c r="M44" s="233"/>
      <c r="N44" s="233"/>
      <c r="O44" s="233"/>
      <c r="P44" s="233"/>
      <c r="Q44" s="233"/>
    </row>
    <row r="45" spans="1:17" s="234" customFormat="1" ht="21" customHeight="1" x14ac:dyDescent="0.25">
      <c r="A45" s="232"/>
      <c r="B45" s="233"/>
      <c r="C45" s="233"/>
      <c r="D45" s="233"/>
      <c r="E45" s="233"/>
      <c r="F45" s="233"/>
      <c r="G45" s="233"/>
      <c r="H45" s="233"/>
      <c r="I45" s="233"/>
      <c r="J45" s="233"/>
      <c r="K45" s="233"/>
      <c r="L45" s="233"/>
      <c r="M45" s="233"/>
      <c r="N45" s="233"/>
      <c r="O45" s="233"/>
      <c r="P45" s="233"/>
      <c r="Q45" s="233"/>
    </row>
    <row r="46" spans="1:17" ht="19.5" customHeight="1" x14ac:dyDescent="0.25">
      <c r="A46" s="291"/>
      <c r="B46" s="292"/>
      <c r="C46" s="292"/>
      <c r="D46" s="292"/>
      <c r="E46" s="292"/>
      <c r="F46" s="292"/>
      <c r="G46" s="292"/>
      <c r="H46" s="292"/>
      <c r="I46" s="292"/>
      <c r="J46" s="292"/>
      <c r="K46" s="292"/>
      <c r="L46" s="293"/>
    </row>
    <row r="47" spans="1:17" ht="13.9" customHeight="1" x14ac:dyDescent="0.25">
      <c r="A47" s="295" t="s">
        <v>83</v>
      </c>
      <c r="B47" s="295"/>
      <c r="C47" s="295"/>
      <c r="D47" s="295"/>
      <c r="E47" s="295"/>
      <c r="F47" s="295"/>
      <c r="G47" s="295"/>
      <c r="H47" s="295"/>
      <c r="I47" s="295"/>
      <c r="J47" s="295"/>
      <c r="K47" s="295"/>
      <c r="L47" s="295"/>
      <c r="M47" s="160"/>
      <c r="N47" s="160"/>
      <c r="O47" s="160"/>
      <c r="P47" s="160"/>
      <c r="Q47" s="160"/>
    </row>
    <row r="48" spans="1:17" ht="15" customHeight="1" x14ac:dyDescent="0.25">
      <c r="A48" s="287"/>
      <c r="B48" s="288"/>
      <c r="C48" s="288"/>
      <c r="D48" s="288"/>
      <c r="E48" s="288"/>
      <c r="F48" s="288"/>
      <c r="G48" s="288"/>
      <c r="H48" s="288"/>
      <c r="I48" s="288"/>
      <c r="J48" s="288"/>
      <c r="K48" s="288"/>
      <c r="L48" s="289"/>
    </row>
    <row r="49" spans="1:12" ht="17.25" customHeight="1" x14ac:dyDescent="0.25">
      <c r="A49" s="290"/>
      <c r="B49" s="290"/>
      <c r="C49" s="290"/>
      <c r="D49" s="290"/>
      <c r="E49" s="290"/>
      <c r="F49" s="290"/>
      <c r="G49" s="290"/>
      <c r="H49" s="290"/>
      <c r="I49" s="290"/>
      <c r="J49" s="290"/>
      <c r="K49" s="290"/>
      <c r="L49" s="290"/>
    </row>
    <row r="50" spans="1:12" ht="13.9" customHeight="1" x14ac:dyDescent="0.25">
      <c r="A50" s="286"/>
      <c r="B50" s="286"/>
      <c r="C50" s="286"/>
      <c r="D50" s="286"/>
      <c r="E50" s="286"/>
      <c r="F50" s="286"/>
      <c r="G50" s="286"/>
      <c r="H50" s="286"/>
      <c r="I50" s="286"/>
      <c r="J50" s="286"/>
      <c r="K50" s="286"/>
      <c r="L50" s="286"/>
    </row>
    <row r="51" spans="1:12" ht="13.9" customHeight="1" x14ac:dyDescent="0.25">
      <c r="A51" s="294"/>
      <c r="B51" s="294"/>
      <c r="C51" s="294"/>
      <c r="D51" s="294"/>
      <c r="E51" s="294"/>
      <c r="F51" s="294"/>
      <c r="G51" s="294"/>
      <c r="H51" s="294"/>
      <c r="I51" s="294"/>
      <c r="J51" s="160"/>
      <c r="K51" s="160"/>
      <c r="L51" s="160"/>
    </row>
    <row r="52" spans="1:12" ht="13.9" customHeight="1" x14ac:dyDescent="0.25">
      <c r="A52" s="116" t="s">
        <v>84</v>
      </c>
    </row>
    <row r="53" spans="1:12" ht="16.149999999999999" customHeight="1" x14ac:dyDescent="0.25">
      <c r="A53" s="234"/>
      <c r="B53" s="234"/>
      <c r="C53" s="234"/>
      <c r="D53" s="234"/>
      <c r="E53" s="234"/>
      <c r="F53" s="234"/>
      <c r="G53" s="234"/>
      <c r="H53" s="234"/>
      <c r="I53" s="234"/>
      <c r="J53" s="234"/>
      <c r="K53" s="234"/>
      <c r="L53" s="234"/>
    </row>
    <row r="54" spans="1:12" ht="18.600000000000001" customHeight="1" x14ac:dyDescent="0.25">
      <c r="A54" s="234"/>
      <c r="B54" s="234"/>
      <c r="C54" s="234"/>
      <c r="D54" s="234"/>
      <c r="E54" s="234"/>
      <c r="F54" s="234"/>
      <c r="G54" s="234"/>
      <c r="H54" s="234"/>
      <c r="I54" s="234"/>
      <c r="J54" s="234"/>
      <c r="K54" s="234"/>
      <c r="L54" s="234"/>
    </row>
    <row r="55" spans="1:12" ht="13.9" customHeight="1" x14ac:dyDescent="0.25">
      <c r="A55" s="286"/>
      <c r="B55" s="286"/>
      <c r="C55" s="286"/>
      <c r="D55" s="286"/>
      <c r="E55" s="286"/>
      <c r="F55" s="286"/>
      <c r="G55" s="286"/>
      <c r="H55" s="286"/>
      <c r="I55" s="286"/>
      <c r="J55" s="286"/>
      <c r="K55" s="286"/>
      <c r="L55" s="286"/>
    </row>
    <row r="56" spans="1:12" ht="13.9" customHeight="1" x14ac:dyDescent="0.25">
      <c r="A56" s="287"/>
      <c r="B56" s="288"/>
      <c r="C56" s="288"/>
      <c r="D56" s="288"/>
      <c r="E56" s="288"/>
      <c r="F56" s="288"/>
      <c r="G56" s="288"/>
      <c r="H56" s="288"/>
      <c r="I56" s="288"/>
      <c r="J56" s="288"/>
      <c r="K56" s="288"/>
      <c r="L56" s="289"/>
    </row>
    <row r="57" spans="1:12" ht="13.9" customHeight="1" x14ac:dyDescent="0.25">
      <c r="A57" s="290"/>
      <c r="B57" s="290"/>
      <c r="C57" s="290"/>
      <c r="D57" s="290"/>
      <c r="E57" s="290"/>
      <c r="F57" s="290"/>
      <c r="G57" s="290"/>
      <c r="H57" s="290"/>
      <c r="I57" s="290"/>
      <c r="J57" s="290"/>
      <c r="K57" s="290"/>
      <c r="L57" s="290"/>
    </row>
    <row r="58" spans="1:12" ht="13.9" customHeight="1" x14ac:dyDescent="0.25">
      <c r="A58" s="286"/>
      <c r="B58" s="286"/>
      <c r="C58" s="286"/>
      <c r="D58" s="286"/>
      <c r="E58" s="286"/>
      <c r="F58" s="286"/>
      <c r="G58" s="286"/>
      <c r="H58" s="286"/>
      <c r="I58" s="286"/>
      <c r="J58" s="286"/>
      <c r="K58" s="286"/>
      <c r="L58" s="286"/>
    </row>
  </sheetData>
  <sheetProtection formatRows="0" insertRows="0" selectLockedCells="1"/>
  <mergeCells count="133">
    <mergeCell ref="I36:J36"/>
    <mergeCell ref="K36:L36"/>
    <mergeCell ref="A35:B35"/>
    <mergeCell ref="A36:B36"/>
    <mergeCell ref="C36:D36"/>
    <mergeCell ref="E36:F36"/>
    <mergeCell ref="G36:H36"/>
    <mergeCell ref="I32:J32"/>
    <mergeCell ref="K32:L32"/>
    <mergeCell ref="A33:B33"/>
    <mergeCell ref="A34:B34"/>
    <mergeCell ref="C34:D34"/>
    <mergeCell ref="E34:F34"/>
    <mergeCell ref="G34:H34"/>
    <mergeCell ref="I34:J34"/>
    <mergeCell ref="K34:L34"/>
    <mergeCell ref="E32:F32"/>
    <mergeCell ref="G32:H32"/>
    <mergeCell ref="I28:J28"/>
    <mergeCell ref="K28:L28"/>
    <mergeCell ref="A29:B29"/>
    <mergeCell ref="A30:B30"/>
    <mergeCell ref="C30:D30"/>
    <mergeCell ref="E30:F30"/>
    <mergeCell ref="G30:H30"/>
    <mergeCell ref="I30:J30"/>
    <mergeCell ref="K30:L30"/>
    <mergeCell ref="C22:D22"/>
    <mergeCell ref="E22:F22"/>
    <mergeCell ref="G22:H22"/>
    <mergeCell ref="I22:J22"/>
    <mergeCell ref="K22:L22"/>
    <mergeCell ref="I18:J18"/>
    <mergeCell ref="K18:L18"/>
    <mergeCell ref="A19:B19"/>
    <mergeCell ref="A20:B20"/>
    <mergeCell ref="C20:D20"/>
    <mergeCell ref="E20:F20"/>
    <mergeCell ref="G20:H20"/>
    <mergeCell ref="A17:B17"/>
    <mergeCell ref="A18:B18"/>
    <mergeCell ref="C18:D18"/>
    <mergeCell ref="E18:F18"/>
    <mergeCell ref="G18:H18"/>
    <mergeCell ref="A58:L58"/>
    <mergeCell ref="A55:L55"/>
    <mergeCell ref="A56:L56"/>
    <mergeCell ref="A57:L57"/>
    <mergeCell ref="A46:L46"/>
    <mergeCell ref="A51:I51"/>
    <mergeCell ref="A54:L54"/>
    <mergeCell ref="A47:L47"/>
    <mergeCell ref="A48:L48"/>
    <mergeCell ref="A49:L49"/>
    <mergeCell ref="A50:L50"/>
    <mergeCell ref="I20:J20"/>
    <mergeCell ref="K20:L20"/>
    <mergeCell ref="A37:L37"/>
    <mergeCell ref="A42:H42"/>
    <mergeCell ref="A53:L53"/>
    <mergeCell ref="A38:L38"/>
    <mergeCell ref="A21:B21"/>
    <mergeCell ref="A22:B22"/>
    <mergeCell ref="A40:L40"/>
    <mergeCell ref="A41:L41"/>
    <mergeCell ref="A23:B23"/>
    <mergeCell ref="A24:B24"/>
    <mergeCell ref="C24:D24"/>
    <mergeCell ref="E24:F24"/>
    <mergeCell ref="G24:H24"/>
    <mergeCell ref="I24:J24"/>
    <mergeCell ref="K24:L24"/>
    <mergeCell ref="A27:B27"/>
    <mergeCell ref="A28:B28"/>
    <mergeCell ref="C28:D28"/>
    <mergeCell ref="E28:F28"/>
    <mergeCell ref="G28:H28"/>
    <mergeCell ref="A25:B25"/>
    <mergeCell ref="A26:B26"/>
    <mergeCell ref="C26:D26"/>
    <mergeCell ref="E26:F26"/>
    <mergeCell ref="G26:H26"/>
    <mergeCell ref="I26:J26"/>
    <mergeCell ref="K26:L26"/>
    <mergeCell ref="A31:B31"/>
    <mergeCell ref="A32:B32"/>
    <mergeCell ref="C32:D32"/>
    <mergeCell ref="C16:D16"/>
    <mergeCell ref="E16:F16"/>
    <mergeCell ref="G16:H16"/>
    <mergeCell ref="I16:J16"/>
    <mergeCell ref="K16:L16"/>
    <mergeCell ref="C14:D14"/>
    <mergeCell ref="E14:F14"/>
    <mergeCell ref="G14:H14"/>
    <mergeCell ref="I14:J14"/>
    <mergeCell ref="K14:L14"/>
    <mergeCell ref="I7:J7"/>
    <mergeCell ref="K7:L7"/>
    <mergeCell ref="C12:D12"/>
    <mergeCell ref="E12:F12"/>
    <mergeCell ref="G12:H12"/>
    <mergeCell ref="I12:J12"/>
    <mergeCell ref="K12:L12"/>
    <mergeCell ref="C10:D10"/>
    <mergeCell ref="E10:F10"/>
    <mergeCell ref="G10:H10"/>
    <mergeCell ref="I10:J10"/>
    <mergeCell ref="K10:L10"/>
    <mergeCell ref="A44:XFD44"/>
    <mergeCell ref="A45:XFD45"/>
    <mergeCell ref="A2:B2"/>
    <mergeCell ref="A4:B4"/>
    <mergeCell ref="A5:B5"/>
    <mergeCell ref="A3:B3"/>
    <mergeCell ref="A6:B6"/>
    <mergeCell ref="C6:D6"/>
    <mergeCell ref="E6:F6"/>
    <mergeCell ref="G6:H6"/>
    <mergeCell ref="I6:J6"/>
    <mergeCell ref="K6:L6"/>
    <mergeCell ref="A14:B14"/>
    <mergeCell ref="A16:B16"/>
    <mergeCell ref="A10:B10"/>
    <mergeCell ref="A12:B12"/>
    <mergeCell ref="A15:B15"/>
    <mergeCell ref="A7:B8"/>
    <mergeCell ref="A9:B9"/>
    <mergeCell ref="A11:B11"/>
    <mergeCell ref="A13:B13"/>
    <mergeCell ref="C7:D7"/>
    <mergeCell ref="E7:F7"/>
    <mergeCell ref="G7:H7"/>
  </mergeCells>
  <pageMargins left="0.25" right="0.25" top="0.75" bottom="0.75" header="0.3" footer="0.3"/>
  <pageSetup paperSize="3" scale="94" fitToHeight="0" orientation="landscape" r:id="rId1"/>
  <headerFooter>
    <oddFooter>&amp;CPPCR Core Indicator Monitoring and Reporting Tools  March 2014&amp;RPage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showGridLines="0" topLeftCell="A37" zoomScaleNormal="100" workbookViewId="0">
      <selection activeCell="J41" sqref="J41:K41"/>
    </sheetView>
  </sheetViews>
  <sheetFormatPr defaultColWidth="9.140625" defaultRowHeight="15" x14ac:dyDescent="0.25"/>
  <cols>
    <col min="1" max="1" width="33" style="41" customWidth="1"/>
    <col min="2" max="2" width="15.28515625" style="41" customWidth="1"/>
    <col min="3" max="3" width="14.7109375" style="41" customWidth="1"/>
    <col min="4" max="4" width="15.85546875" style="41" customWidth="1"/>
    <col min="5" max="5" width="15.7109375" style="41" customWidth="1"/>
    <col min="6" max="6" width="18.85546875" style="41" customWidth="1"/>
    <col min="7" max="7" width="19.28515625" style="41" customWidth="1"/>
    <col min="8" max="8" width="22.140625" style="41" customWidth="1"/>
    <col min="9" max="9" width="20.85546875" style="41" customWidth="1"/>
    <col min="10" max="10" width="20.140625" style="41" customWidth="1"/>
    <col min="11" max="11" width="21.7109375" style="41" customWidth="1"/>
    <col min="12" max="77" width="4.7109375" style="41" customWidth="1"/>
    <col min="78" max="16384" width="9.140625" style="41"/>
  </cols>
  <sheetData>
    <row r="1" spans="1:13" ht="22.15" customHeight="1" thickBot="1" x14ac:dyDescent="0.3">
      <c r="A1" s="18" t="s">
        <v>52</v>
      </c>
      <c r="B1" s="18"/>
      <c r="C1" s="18"/>
      <c r="D1" s="18"/>
      <c r="E1" s="18"/>
      <c r="F1" s="19"/>
      <c r="G1" s="19"/>
      <c r="H1" s="25" t="s">
        <v>26</v>
      </c>
      <c r="I1" s="84"/>
      <c r="J1" s="25"/>
      <c r="K1" s="26">
        <v>43250</v>
      </c>
    </row>
    <row r="2" spans="1:13" ht="48.75" customHeight="1" thickTop="1" x14ac:dyDescent="0.25">
      <c r="A2" s="312" t="s">
        <v>28</v>
      </c>
      <c r="B2" s="313"/>
      <c r="C2" s="313"/>
      <c r="D2" s="314" t="s">
        <v>2</v>
      </c>
      <c r="E2" s="314"/>
      <c r="F2" s="314"/>
      <c r="G2" s="314"/>
      <c r="H2" s="314"/>
      <c r="I2" s="314"/>
      <c r="J2" s="314"/>
      <c r="K2" s="315"/>
    </row>
    <row r="3" spans="1:13" ht="21" customHeight="1" thickBot="1" x14ac:dyDescent="0.3">
      <c r="A3" s="241" t="s">
        <v>13</v>
      </c>
      <c r="B3" s="242"/>
      <c r="C3" s="242"/>
      <c r="D3" s="63" t="s">
        <v>32</v>
      </c>
      <c r="E3" s="63"/>
      <c r="F3" s="64"/>
      <c r="G3" s="64"/>
      <c r="H3" s="20"/>
      <c r="I3" s="20"/>
      <c r="J3" s="20"/>
      <c r="K3" s="43"/>
    </row>
    <row r="4" spans="1:13" ht="19.5" customHeight="1" thickTop="1" x14ac:dyDescent="0.25">
      <c r="A4" s="237" t="str">
        <f>Cover!A3</f>
        <v>DOMINICA</v>
      </c>
      <c r="B4" s="238"/>
      <c r="C4" s="238"/>
      <c r="D4" s="15" t="s">
        <v>49</v>
      </c>
      <c r="E4" s="15"/>
      <c r="F4" s="28"/>
      <c r="G4" s="28"/>
      <c r="H4" s="15"/>
      <c r="I4" s="15"/>
      <c r="J4" s="15"/>
      <c r="K4" s="44"/>
    </row>
    <row r="5" spans="1:13" ht="18" customHeight="1" thickBot="1" x14ac:dyDescent="0.3">
      <c r="A5" s="239" t="s">
        <v>3</v>
      </c>
      <c r="B5" s="240"/>
      <c r="C5" s="240"/>
      <c r="D5" s="70" t="s">
        <v>4</v>
      </c>
      <c r="E5" s="70"/>
      <c r="F5" s="24">
        <f>Cover!B7</f>
        <v>42736</v>
      </c>
      <c r="G5" s="24"/>
      <c r="H5" s="37" t="s">
        <v>5</v>
      </c>
      <c r="I5" s="37"/>
      <c r="J5" s="37"/>
      <c r="K5" s="219">
        <f>Cover!B9</f>
        <v>43100</v>
      </c>
    </row>
    <row r="6" spans="1:13" s="125" customFormat="1" ht="66.75" customHeight="1" thickTop="1" thickBot="1" x14ac:dyDescent="0.3">
      <c r="A6" s="316" t="s">
        <v>51</v>
      </c>
      <c r="B6" s="317"/>
      <c r="C6" s="318"/>
      <c r="D6" s="243" t="s">
        <v>38</v>
      </c>
      <c r="E6" s="244"/>
      <c r="F6" s="319" t="s">
        <v>36</v>
      </c>
      <c r="G6" s="320"/>
      <c r="H6" s="247" t="s">
        <v>37</v>
      </c>
      <c r="I6" s="244"/>
      <c r="J6" s="247" t="s">
        <v>39</v>
      </c>
      <c r="K6" s="244"/>
      <c r="M6" s="126"/>
    </row>
    <row r="7" spans="1:13" ht="25.15" customHeight="1" thickTop="1" thickBot="1" x14ac:dyDescent="0.3">
      <c r="A7" s="324" t="s">
        <v>14</v>
      </c>
      <c r="B7" s="322"/>
      <c r="C7" s="322"/>
      <c r="D7" s="325" t="s">
        <v>15</v>
      </c>
      <c r="E7" s="326"/>
      <c r="F7" s="322" t="s">
        <v>16</v>
      </c>
      <c r="G7" s="323"/>
      <c r="H7" s="322" t="s">
        <v>17</v>
      </c>
      <c r="I7" s="323"/>
      <c r="J7" s="322" t="s">
        <v>18</v>
      </c>
      <c r="K7" s="323"/>
    </row>
    <row r="8" spans="1:13" ht="60" customHeight="1" thickTop="1" x14ac:dyDescent="0.25">
      <c r="A8" s="72"/>
      <c r="B8" s="73"/>
      <c r="C8" s="73"/>
      <c r="D8" s="66" t="s">
        <v>123</v>
      </c>
      <c r="E8" s="67" t="s">
        <v>124</v>
      </c>
      <c r="F8" s="66" t="s">
        <v>123</v>
      </c>
      <c r="G8" s="67" t="s">
        <v>124</v>
      </c>
      <c r="H8" s="66" t="s">
        <v>123</v>
      </c>
      <c r="I8" s="67" t="s">
        <v>124</v>
      </c>
      <c r="J8" s="66" t="s">
        <v>123</v>
      </c>
      <c r="K8" s="218" t="s">
        <v>124</v>
      </c>
    </row>
    <row r="9" spans="1:13" ht="43.9" customHeight="1" x14ac:dyDescent="0.25">
      <c r="A9" s="302" t="str">
        <f>'1 Integrated'!A9:B9</f>
        <v>Planning (Physical Planning Unit)</v>
      </c>
      <c r="B9" s="303"/>
      <c r="C9" s="304"/>
      <c r="D9" s="74">
        <v>7</v>
      </c>
      <c r="E9" s="75">
        <v>8</v>
      </c>
      <c r="F9" s="74">
        <v>5</v>
      </c>
      <c r="G9" s="40">
        <v>7</v>
      </c>
      <c r="H9" s="74">
        <v>4</v>
      </c>
      <c r="I9" s="76">
        <v>6</v>
      </c>
      <c r="J9" s="74">
        <v>6</v>
      </c>
      <c r="K9" s="45">
        <v>7</v>
      </c>
    </row>
    <row r="10" spans="1:13" ht="180.75" customHeight="1" x14ac:dyDescent="0.25">
      <c r="A10" s="305"/>
      <c r="B10" s="306"/>
      <c r="C10" s="307"/>
      <c r="D10" s="308" t="s">
        <v>187</v>
      </c>
      <c r="E10" s="309"/>
      <c r="F10" s="310" t="s">
        <v>189</v>
      </c>
      <c r="G10" s="309"/>
      <c r="H10" s="310" t="s">
        <v>185</v>
      </c>
      <c r="I10" s="321"/>
      <c r="J10" s="308" t="s">
        <v>186</v>
      </c>
      <c r="K10" s="311"/>
    </row>
    <row r="11" spans="1:13" ht="31.9" customHeight="1" x14ac:dyDescent="0.25">
      <c r="A11" s="302" t="str">
        <f>'1 Integrated'!A11:B11</f>
        <v>Water (DOWASCO)</v>
      </c>
      <c r="B11" s="303"/>
      <c r="C11" s="304"/>
      <c r="D11" s="74">
        <v>6</v>
      </c>
      <c r="E11" s="75">
        <v>8</v>
      </c>
      <c r="F11" s="74">
        <v>8</v>
      </c>
      <c r="G11" s="40">
        <v>8</v>
      </c>
      <c r="H11" s="74">
        <v>5</v>
      </c>
      <c r="I11" s="76">
        <v>6</v>
      </c>
      <c r="J11" s="74">
        <v>5</v>
      </c>
      <c r="K11" s="45">
        <v>6</v>
      </c>
    </row>
    <row r="12" spans="1:13" ht="250.5" customHeight="1" x14ac:dyDescent="0.25">
      <c r="A12" s="305"/>
      <c r="B12" s="306"/>
      <c r="C12" s="307"/>
      <c r="D12" s="308" t="s">
        <v>188</v>
      </c>
      <c r="E12" s="309"/>
      <c r="F12" s="310" t="s">
        <v>190</v>
      </c>
      <c r="G12" s="309"/>
      <c r="H12" s="310" t="s">
        <v>191</v>
      </c>
      <c r="I12" s="309"/>
      <c r="J12" s="310" t="s">
        <v>192</v>
      </c>
      <c r="K12" s="311"/>
    </row>
    <row r="13" spans="1:13" ht="35.450000000000003" customHeight="1" x14ac:dyDescent="0.25">
      <c r="A13" s="302" t="str">
        <f>'1 Integrated'!A13:B13</f>
        <v>Forestry (Forestry Division)</v>
      </c>
      <c r="B13" s="303"/>
      <c r="C13" s="304"/>
      <c r="D13" s="74">
        <v>3</v>
      </c>
      <c r="E13" s="75">
        <v>5</v>
      </c>
      <c r="F13" s="74">
        <v>3</v>
      </c>
      <c r="G13" s="40">
        <v>5</v>
      </c>
      <c r="H13" s="74">
        <v>1</v>
      </c>
      <c r="I13" s="76">
        <v>3</v>
      </c>
      <c r="J13" s="74">
        <v>6</v>
      </c>
      <c r="K13" s="45">
        <v>7</v>
      </c>
    </row>
    <row r="14" spans="1:13" ht="299.25" customHeight="1" x14ac:dyDescent="0.25">
      <c r="A14" s="305"/>
      <c r="B14" s="306"/>
      <c r="C14" s="307"/>
      <c r="D14" s="308" t="s">
        <v>216</v>
      </c>
      <c r="E14" s="309"/>
      <c r="F14" s="310" t="s">
        <v>194</v>
      </c>
      <c r="G14" s="309"/>
      <c r="H14" s="310" t="s">
        <v>195</v>
      </c>
      <c r="I14" s="309"/>
      <c r="J14" s="310" t="s">
        <v>196</v>
      </c>
      <c r="K14" s="311"/>
    </row>
    <row r="15" spans="1:13" ht="35.450000000000003" customHeight="1" x14ac:dyDescent="0.25">
      <c r="A15" s="302" t="str">
        <f>'1 Integrated'!A15:B15</f>
        <v>Agriculture (Division of Agriculture)</v>
      </c>
      <c r="B15" s="303"/>
      <c r="C15" s="304"/>
      <c r="D15" s="74">
        <v>4</v>
      </c>
      <c r="E15" s="75">
        <v>6</v>
      </c>
      <c r="F15" s="74">
        <v>3</v>
      </c>
      <c r="G15" s="40">
        <v>4</v>
      </c>
      <c r="H15" s="74">
        <v>1</v>
      </c>
      <c r="I15" s="76">
        <v>3</v>
      </c>
      <c r="J15" s="74">
        <v>5</v>
      </c>
      <c r="K15" s="45">
        <v>6</v>
      </c>
    </row>
    <row r="16" spans="1:13" ht="240.75" customHeight="1" x14ac:dyDescent="0.25">
      <c r="A16" s="305"/>
      <c r="B16" s="306"/>
      <c r="C16" s="307"/>
      <c r="D16" s="308" t="s">
        <v>198</v>
      </c>
      <c r="E16" s="309"/>
      <c r="F16" s="310" t="s">
        <v>197</v>
      </c>
      <c r="G16" s="309"/>
      <c r="H16" s="310" t="s">
        <v>199</v>
      </c>
      <c r="I16" s="309"/>
      <c r="J16" s="310" t="s">
        <v>196</v>
      </c>
      <c r="K16" s="311"/>
    </row>
    <row r="17" spans="1:11" ht="43.15" customHeight="1" x14ac:dyDescent="0.25">
      <c r="A17" s="302" t="str">
        <f>'1 Integrated'!A17:B17</f>
        <v>Coastal Zones/Fisheries</v>
      </c>
      <c r="B17" s="303"/>
      <c r="C17" s="304"/>
      <c r="D17" s="74">
        <v>4</v>
      </c>
      <c r="E17" s="75">
        <v>7</v>
      </c>
      <c r="F17" s="74">
        <v>3</v>
      </c>
      <c r="G17" s="40">
        <v>4</v>
      </c>
      <c r="H17" s="74">
        <v>1</v>
      </c>
      <c r="I17" s="76">
        <v>3</v>
      </c>
      <c r="J17" s="74">
        <v>6</v>
      </c>
      <c r="K17" s="45">
        <v>7</v>
      </c>
    </row>
    <row r="18" spans="1:11" ht="133.5" customHeight="1" thickBot="1" x14ac:dyDescent="0.3">
      <c r="A18" s="305"/>
      <c r="B18" s="306"/>
      <c r="C18" s="307"/>
      <c r="D18" s="327" t="s">
        <v>200</v>
      </c>
      <c r="E18" s="328"/>
      <c r="F18" s="310" t="s">
        <v>201</v>
      </c>
      <c r="G18" s="309"/>
      <c r="H18" s="310" t="s">
        <v>202</v>
      </c>
      <c r="I18" s="309"/>
      <c r="J18" s="310" t="s">
        <v>196</v>
      </c>
      <c r="K18" s="311"/>
    </row>
    <row r="19" spans="1:11" ht="32.450000000000003" customHeight="1" thickTop="1" x14ac:dyDescent="0.25">
      <c r="A19" s="302" t="str">
        <f>'1 Integrated'!A19:B19</f>
        <v>Disaster Preparedness (Office of Disaster Management Unit)</v>
      </c>
      <c r="B19" s="303"/>
      <c r="C19" s="304"/>
      <c r="D19" s="68">
        <v>6</v>
      </c>
      <c r="E19" s="75">
        <v>7</v>
      </c>
      <c r="F19" s="74">
        <v>5</v>
      </c>
      <c r="G19" s="40">
        <v>6</v>
      </c>
      <c r="H19" s="74">
        <v>4</v>
      </c>
      <c r="I19" s="76">
        <v>6</v>
      </c>
      <c r="J19" s="74">
        <v>7</v>
      </c>
      <c r="K19" s="45">
        <v>8</v>
      </c>
    </row>
    <row r="20" spans="1:11" ht="129.75" customHeight="1" x14ac:dyDescent="0.25">
      <c r="A20" s="305"/>
      <c r="B20" s="306"/>
      <c r="C20" s="307"/>
      <c r="D20" s="308" t="s">
        <v>203</v>
      </c>
      <c r="E20" s="309"/>
      <c r="F20" s="310" t="s">
        <v>204</v>
      </c>
      <c r="G20" s="309"/>
      <c r="H20" s="310" t="s">
        <v>205</v>
      </c>
      <c r="I20" s="309"/>
      <c r="J20" s="310" t="s">
        <v>196</v>
      </c>
      <c r="K20" s="311"/>
    </row>
    <row r="21" spans="1:11" ht="43.9" customHeight="1" x14ac:dyDescent="0.25">
      <c r="A21" s="302" t="str">
        <f>'1 Integrated'!A21:B21</f>
        <v>Works (Public Works Unit)</v>
      </c>
      <c r="B21" s="303"/>
      <c r="C21" s="304"/>
      <c r="D21" s="74">
        <v>4</v>
      </c>
      <c r="E21" s="75">
        <v>6</v>
      </c>
      <c r="F21" s="74">
        <v>4</v>
      </c>
      <c r="G21" s="40">
        <v>5</v>
      </c>
      <c r="H21" s="74">
        <v>1</v>
      </c>
      <c r="I21" s="76">
        <v>3</v>
      </c>
      <c r="J21" s="74">
        <v>7</v>
      </c>
      <c r="K21" s="45">
        <v>7</v>
      </c>
    </row>
    <row r="22" spans="1:11" ht="199.5" customHeight="1" x14ac:dyDescent="0.25">
      <c r="A22" s="305"/>
      <c r="B22" s="306"/>
      <c r="C22" s="307"/>
      <c r="D22" s="308" t="s">
        <v>206</v>
      </c>
      <c r="E22" s="309"/>
      <c r="F22" s="310" t="s">
        <v>204</v>
      </c>
      <c r="G22" s="309"/>
      <c r="H22" s="310" t="s">
        <v>207</v>
      </c>
      <c r="I22" s="309"/>
      <c r="J22" s="310" t="s">
        <v>196</v>
      </c>
      <c r="K22" s="311"/>
    </row>
    <row r="23" spans="1:11" ht="31.9" customHeight="1" x14ac:dyDescent="0.25">
      <c r="A23" s="302" t="str">
        <f>'1 Integrated'!A23:B23</f>
        <v xml:space="preserve"> Land (Land and Surveys Unit) </v>
      </c>
      <c r="B23" s="303"/>
      <c r="C23" s="304"/>
      <c r="D23" s="74">
        <v>7</v>
      </c>
      <c r="E23" s="75">
        <v>8</v>
      </c>
      <c r="F23" s="74">
        <v>8</v>
      </c>
      <c r="G23" s="40">
        <v>8</v>
      </c>
      <c r="H23" s="74">
        <v>6</v>
      </c>
      <c r="I23" s="76">
        <v>6</v>
      </c>
      <c r="J23" s="74">
        <v>6</v>
      </c>
      <c r="K23" s="45">
        <v>7</v>
      </c>
    </row>
    <row r="24" spans="1:11" ht="126.75" customHeight="1" x14ac:dyDescent="0.25">
      <c r="A24" s="305"/>
      <c r="B24" s="306"/>
      <c r="C24" s="307"/>
      <c r="D24" s="308" t="s">
        <v>208</v>
      </c>
      <c r="E24" s="309"/>
      <c r="F24" s="310" t="s">
        <v>204</v>
      </c>
      <c r="G24" s="309"/>
      <c r="H24" s="310" t="s">
        <v>209</v>
      </c>
      <c r="I24" s="309"/>
      <c r="J24" s="310" t="s">
        <v>196</v>
      </c>
      <c r="K24" s="311"/>
    </row>
    <row r="25" spans="1:11" ht="35.450000000000003" customHeight="1" x14ac:dyDescent="0.25">
      <c r="A25" s="302" t="str">
        <f>'1 Integrated'!A25:B25</f>
        <v>Hydro-meteorology (Dominica Meteorological Service)</v>
      </c>
      <c r="B25" s="303"/>
      <c r="C25" s="304"/>
      <c r="D25" s="74">
        <v>6</v>
      </c>
      <c r="E25" s="75">
        <v>7</v>
      </c>
      <c r="F25" s="74">
        <v>5</v>
      </c>
      <c r="G25" s="40">
        <v>6</v>
      </c>
      <c r="H25" s="74">
        <v>1</v>
      </c>
      <c r="I25" s="76">
        <v>2</v>
      </c>
      <c r="J25" s="74">
        <v>5</v>
      </c>
      <c r="K25" s="45">
        <v>6</v>
      </c>
    </row>
    <row r="26" spans="1:11" ht="147" customHeight="1" x14ac:dyDescent="0.25">
      <c r="A26" s="305"/>
      <c r="B26" s="306"/>
      <c r="C26" s="307"/>
      <c r="D26" s="308" t="s">
        <v>210</v>
      </c>
      <c r="E26" s="309"/>
      <c r="F26" s="310" t="s">
        <v>211</v>
      </c>
      <c r="G26" s="309"/>
      <c r="H26" s="310" t="s">
        <v>212</v>
      </c>
      <c r="I26" s="309"/>
      <c r="J26" s="310" t="s">
        <v>196</v>
      </c>
      <c r="K26" s="311"/>
    </row>
    <row r="27" spans="1:11" ht="43.15" customHeight="1" x14ac:dyDescent="0.25">
      <c r="A27" s="302" t="str">
        <f>'1 Integrated'!A27:B27</f>
        <v>Environment (Environmental Coordinating Unit)</v>
      </c>
      <c r="B27" s="303"/>
      <c r="C27" s="304"/>
      <c r="D27" s="74">
        <v>8</v>
      </c>
      <c r="E27" s="75">
        <v>9</v>
      </c>
      <c r="F27" s="74">
        <v>7</v>
      </c>
      <c r="G27" s="40">
        <v>7</v>
      </c>
      <c r="H27" s="74">
        <v>7</v>
      </c>
      <c r="I27" s="76">
        <v>7</v>
      </c>
      <c r="J27" s="74">
        <v>6</v>
      </c>
      <c r="K27" s="45">
        <v>7</v>
      </c>
    </row>
    <row r="28" spans="1:11" ht="147.75" customHeight="1" thickBot="1" x14ac:dyDescent="0.3">
      <c r="A28" s="305"/>
      <c r="B28" s="306"/>
      <c r="C28" s="307"/>
      <c r="D28" s="327" t="s">
        <v>214</v>
      </c>
      <c r="E28" s="328"/>
      <c r="F28" s="310" t="s">
        <v>204</v>
      </c>
      <c r="G28" s="309"/>
      <c r="H28" s="310" t="s">
        <v>212</v>
      </c>
      <c r="I28" s="309"/>
      <c r="J28" s="310" t="s">
        <v>196</v>
      </c>
      <c r="K28" s="311"/>
    </row>
    <row r="29" spans="1:11" ht="32.450000000000003" customHeight="1" thickTop="1" x14ac:dyDescent="0.25">
      <c r="A29" s="302" t="str">
        <f>'1 Integrated'!A29:B29</f>
        <v>Public Health (Environmental Health Department)</v>
      </c>
      <c r="B29" s="303"/>
      <c r="C29" s="304"/>
      <c r="D29" s="68">
        <v>4</v>
      </c>
      <c r="E29" s="75">
        <v>6</v>
      </c>
      <c r="F29" s="74">
        <v>5</v>
      </c>
      <c r="G29" s="40">
        <v>6</v>
      </c>
      <c r="H29" s="74">
        <v>1</v>
      </c>
      <c r="I29" s="76">
        <v>2</v>
      </c>
      <c r="J29" s="74">
        <v>6</v>
      </c>
      <c r="K29" s="45"/>
    </row>
    <row r="30" spans="1:11" ht="243" customHeight="1" x14ac:dyDescent="0.25">
      <c r="A30" s="305"/>
      <c r="B30" s="306"/>
      <c r="C30" s="307"/>
      <c r="D30" s="308" t="s">
        <v>213</v>
      </c>
      <c r="E30" s="309"/>
      <c r="F30" s="310" t="s">
        <v>204</v>
      </c>
      <c r="G30" s="309"/>
      <c r="H30" s="310" t="s">
        <v>212</v>
      </c>
      <c r="I30" s="309"/>
      <c r="J30" s="310" t="s">
        <v>196</v>
      </c>
      <c r="K30" s="311"/>
    </row>
    <row r="31" spans="1:11" ht="43.15" customHeight="1" x14ac:dyDescent="0.25">
      <c r="A31" s="302" t="str">
        <f>'1 Integrated'!A31:B31</f>
        <v>Tourism (Min. of Tourism)</v>
      </c>
      <c r="B31" s="303"/>
      <c r="C31" s="304"/>
      <c r="D31" s="74">
        <v>5</v>
      </c>
      <c r="E31" s="75">
        <v>6</v>
      </c>
      <c r="F31" s="74">
        <v>1</v>
      </c>
      <c r="G31" s="40">
        <v>2</v>
      </c>
      <c r="H31" s="74">
        <v>3</v>
      </c>
      <c r="I31" s="76">
        <v>4</v>
      </c>
      <c r="J31" s="74">
        <v>6</v>
      </c>
      <c r="K31" s="45">
        <v>7</v>
      </c>
    </row>
    <row r="32" spans="1:11" ht="183" customHeight="1" x14ac:dyDescent="0.25">
      <c r="A32" s="305"/>
      <c r="B32" s="306"/>
      <c r="C32" s="307"/>
      <c r="D32" s="310" t="s">
        <v>217</v>
      </c>
      <c r="E32" s="309"/>
      <c r="F32" s="310" t="s">
        <v>204</v>
      </c>
      <c r="G32" s="309"/>
      <c r="H32" s="310" t="s">
        <v>218</v>
      </c>
      <c r="I32" s="309"/>
      <c r="J32" s="310" t="s">
        <v>196</v>
      </c>
      <c r="K32" s="311"/>
    </row>
    <row r="33" spans="1:12" ht="31.9" customHeight="1" x14ac:dyDescent="0.25">
      <c r="A33" s="302" t="str">
        <f>'1 Integrated'!A33:B33</f>
        <v>Energy (Energy Unit)</v>
      </c>
      <c r="B33" s="303"/>
      <c r="C33" s="304"/>
      <c r="D33" s="74">
        <v>8</v>
      </c>
      <c r="E33" s="75">
        <v>8</v>
      </c>
      <c r="F33" s="74">
        <v>4</v>
      </c>
      <c r="G33" s="40">
        <v>5</v>
      </c>
      <c r="H33" s="74">
        <v>2</v>
      </c>
      <c r="I33" s="76">
        <v>3</v>
      </c>
      <c r="J33" s="74">
        <v>6</v>
      </c>
      <c r="K33" s="45">
        <v>7</v>
      </c>
    </row>
    <row r="34" spans="1:12" ht="106.15" customHeight="1" x14ac:dyDescent="0.25">
      <c r="A34" s="305"/>
      <c r="B34" s="306"/>
      <c r="C34" s="307"/>
      <c r="D34" s="342" t="s">
        <v>183</v>
      </c>
      <c r="E34" s="343"/>
      <c r="F34" s="344" t="s">
        <v>180</v>
      </c>
      <c r="G34" s="343"/>
      <c r="H34" s="344" t="s">
        <v>181</v>
      </c>
      <c r="I34" s="343"/>
      <c r="J34" s="344" t="s">
        <v>182</v>
      </c>
      <c r="K34" s="353"/>
    </row>
    <row r="35" spans="1:12" ht="35.450000000000003" customHeight="1" x14ac:dyDescent="0.25">
      <c r="A35" s="302" t="str">
        <f>'1 Integrated'!A35:B35</f>
        <v>Gender (Bureau of Gender Affairs)</v>
      </c>
      <c r="B35" s="303"/>
      <c r="C35" s="304"/>
      <c r="D35" s="74">
        <v>3</v>
      </c>
      <c r="E35" s="75">
        <v>4</v>
      </c>
      <c r="F35" s="74">
        <v>2</v>
      </c>
      <c r="G35" s="40">
        <v>3</v>
      </c>
      <c r="H35" s="74">
        <v>1</v>
      </c>
      <c r="I35" s="76">
        <v>2</v>
      </c>
      <c r="J35" s="74">
        <v>4</v>
      </c>
      <c r="K35" s="45">
        <v>5</v>
      </c>
    </row>
    <row r="36" spans="1:12" ht="159" customHeight="1" thickBot="1" x14ac:dyDescent="0.3">
      <c r="A36" s="305"/>
      <c r="B36" s="306"/>
      <c r="C36" s="307"/>
      <c r="D36" s="327" t="s">
        <v>215</v>
      </c>
      <c r="E36" s="328"/>
      <c r="F36" s="310" t="s">
        <v>204</v>
      </c>
      <c r="G36" s="309"/>
      <c r="H36" s="310" t="s">
        <v>212</v>
      </c>
      <c r="I36" s="309"/>
      <c r="J36" s="310" t="s">
        <v>196</v>
      </c>
      <c r="K36" s="311"/>
    </row>
    <row r="37" spans="1:12" ht="45.6" customHeight="1" thickTop="1" thickBot="1" x14ac:dyDescent="0.3">
      <c r="A37" s="47"/>
      <c r="B37" s="77"/>
      <c r="C37" s="46"/>
      <c r="D37" s="46"/>
      <c r="E37" s="46"/>
      <c r="F37" s="46"/>
      <c r="G37" s="46"/>
      <c r="H37" s="46"/>
      <c r="I37" s="46"/>
      <c r="J37" s="46"/>
      <c r="K37" s="48"/>
    </row>
    <row r="38" spans="1:12" ht="85.5" customHeight="1" thickTop="1" thickBot="1" x14ac:dyDescent="0.3">
      <c r="A38" s="123" t="s">
        <v>58</v>
      </c>
      <c r="B38" s="349" t="s">
        <v>47</v>
      </c>
      <c r="C38" s="350"/>
      <c r="D38" s="351" t="s">
        <v>59</v>
      </c>
      <c r="E38" s="350"/>
      <c r="F38" s="351" t="s">
        <v>41</v>
      </c>
      <c r="G38" s="350"/>
      <c r="H38" s="351" t="s">
        <v>40</v>
      </c>
      <c r="I38" s="350"/>
      <c r="J38" s="351" t="s">
        <v>46</v>
      </c>
      <c r="K38" s="352"/>
    </row>
    <row r="39" spans="1:12" s="125" customFormat="1" ht="57.6" customHeight="1" thickTop="1" thickBot="1" x14ac:dyDescent="0.3">
      <c r="A39" s="127"/>
      <c r="B39" s="128" t="s">
        <v>125</v>
      </c>
      <c r="C39" s="129" t="s">
        <v>126</v>
      </c>
      <c r="D39" s="128" t="s">
        <v>125</v>
      </c>
      <c r="E39" s="129" t="s">
        <v>126</v>
      </c>
      <c r="F39" s="128" t="s">
        <v>125</v>
      </c>
      <c r="G39" s="129" t="s">
        <v>126</v>
      </c>
      <c r="H39" s="128" t="s">
        <v>125</v>
      </c>
      <c r="I39" s="129" t="s">
        <v>126</v>
      </c>
      <c r="J39" s="128" t="s">
        <v>125</v>
      </c>
      <c r="K39" s="227" t="s">
        <v>126</v>
      </c>
    </row>
    <row r="40" spans="1:12" ht="49.9" customHeight="1" thickTop="1" x14ac:dyDescent="0.25">
      <c r="A40" s="50" t="s">
        <v>118</v>
      </c>
      <c r="B40" s="74">
        <v>5</v>
      </c>
      <c r="C40" s="78">
        <v>6</v>
      </c>
      <c r="D40" s="74">
        <v>4</v>
      </c>
      <c r="E40" s="51">
        <v>6</v>
      </c>
      <c r="F40" s="74">
        <v>4</v>
      </c>
      <c r="G40" s="52">
        <v>5</v>
      </c>
      <c r="H40" s="74">
        <v>5</v>
      </c>
      <c r="I40" s="79">
        <v>6</v>
      </c>
      <c r="J40" s="74">
        <v>9</v>
      </c>
      <c r="K40" s="53">
        <v>10</v>
      </c>
    </row>
    <row r="41" spans="1:12" ht="175.15" customHeight="1" thickBot="1" x14ac:dyDescent="0.3">
      <c r="A41" s="80" t="s">
        <v>97</v>
      </c>
      <c r="B41" s="345" t="s">
        <v>282</v>
      </c>
      <c r="C41" s="346"/>
      <c r="D41" s="345" t="s">
        <v>286</v>
      </c>
      <c r="E41" s="346"/>
      <c r="F41" s="347" t="s">
        <v>283</v>
      </c>
      <c r="G41" s="346"/>
      <c r="H41" s="347" t="s">
        <v>284</v>
      </c>
      <c r="I41" s="346"/>
      <c r="J41" s="347" t="s">
        <v>285</v>
      </c>
      <c r="K41" s="348"/>
    </row>
    <row r="42" spans="1:12" ht="25.15" customHeight="1" thickTop="1" thickBot="1" x14ac:dyDescent="0.3">
      <c r="A42" s="38"/>
      <c r="B42" s="38"/>
    </row>
    <row r="43" spans="1:12" ht="110.45" customHeight="1" thickBot="1" x14ac:dyDescent="0.3">
      <c r="A43" s="331" t="s">
        <v>150</v>
      </c>
      <c r="B43" s="332"/>
      <c r="C43" s="332"/>
      <c r="D43" s="332"/>
      <c r="E43" s="332"/>
      <c r="F43" s="332"/>
      <c r="G43" s="332"/>
      <c r="H43" s="332"/>
      <c r="I43" s="332"/>
      <c r="J43" s="332"/>
      <c r="K43" s="332"/>
      <c r="L43" s="42"/>
    </row>
    <row r="44" spans="1:12" s="122" customFormat="1" ht="28.9" customHeight="1" x14ac:dyDescent="0.25">
      <c r="A44" s="120"/>
      <c r="B44" s="120"/>
      <c r="C44" s="120"/>
      <c r="D44" s="120"/>
      <c r="E44" s="120"/>
      <c r="F44" s="120"/>
      <c r="G44" s="120"/>
      <c r="H44" s="120"/>
      <c r="I44" s="120"/>
      <c r="J44" s="120"/>
      <c r="K44" s="120"/>
      <c r="L44" s="121"/>
    </row>
    <row r="45" spans="1:12" s="83" customFormat="1" ht="28.15" customHeight="1" x14ac:dyDescent="0.25">
      <c r="A45" s="339" t="s">
        <v>88</v>
      </c>
      <c r="B45" s="339"/>
      <c r="C45" s="339"/>
      <c r="D45" s="339"/>
      <c r="E45" s="339"/>
      <c r="F45" s="339"/>
      <c r="G45" s="339"/>
      <c r="H45" s="339"/>
      <c r="I45" s="339"/>
      <c r="J45" s="339"/>
      <c r="K45" s="339"/>
      <c r="L45" s="82"/>
    </row>
    <row r="46" spans="1:12" ht="18" customHeight="1" x14ac:dyDescent="0.25">
      <c r="A46" s="334"/>
      <c r="B46" s="334"/>
      <c r="C46" s="334"/>
      <c r="D46" s="334"/>
      <c r="E46" s="334"/>
      <c r="F46" s="334"/>
      <c r="G46" s="334"/>
      <c r="H46" s="334"/>
      <c r="I46" s="334"/>
      <c r="J46" s="334"/>
      <c r="K46" s="334"/>
    </row>
    <row r="47" spans="1:12" ht="13.15" customHeight="1" x14ac:dyDescent="0.25">
      <c r="A47" s="334"/>
      <c r="B47" s="334"/>
      <c r="C47" s="334"/>
      <c r="D47" s="334"/>
      <c r="E47" s="334"/>
      <c r="F47" s="334"/>
      <c r="G47" s="334"/>
      <c r="H47" s="334"/>
      <c r="I47" s="334"/>
      <c r="J47" s="334"/>
      <c r="K47" s="334"/>
    </row>
    <row r="48" spans="1:12" ht="18" customHeight="1" x14ac:dyDescent="0.25">
      <c r="A48" s="81"/>
      <c r="B48" s="81"/>
      <c r="C48" s="81"/>
      <c r="D48" s="81"/>
      <c r="E48" s="81"/>
      <c r="F48" s="81"/>
      <c r="G48" s="81"/>
      <c r="H48" s="81"/>
      <c r="I48" s="81"/>
      <c r="J48" s="81"/>
      <c r="K48" s="81"/>
    </row>
    <row r="49" spans="1:18" ht="18" customHeight="1" x14ac:dyDescent="0.25">
      <c r="A49" s="333" t="s">
        <v>107</v>
      </c>
      <c r="B49" s="333"/>
      <c r="C49" s="333"/>
      <c r="D49" s="333"/>
      <c r="E49" s="333"/>
      <c r="F49" s="333"/>
      <c r="G49" s="333"/>
      <c r="H49" s="333"/>
      <c r="I49" s="333"/>
      <c r="J49" s="333"/>
      <c r="K49" s="333"/>
    </row>
    <row r="50" spans="1:18" x14ac:dyDescent="0.25">
      <c r="A50" s="334"/>
      <c r="B50" s="334"/>
      <c r="C50" s="334"/>
      <c r="D50" s="334"/>
      <c r="E50" s="334"/>
      <c r="F50" s="334"/>
      <c r="G50" s="334"/>
      <c r="H50" s="334"/>
      <c r="I50" s="334"/>
      <c r="J50" s="334"/>
      <c r="K50" s="334"/>
      <c r="R50" s="7"/>
    </row>
    <row r="51" spans="1:18" x14ac:dyDescent="0.25">
      <c r="A51" s="329"/>
      <c r="B51" s="330"/>
      <c r="C51" s="330"/>
      <c r="D51" s="330"/>
      <c r="E51" s="330"/>
      <c r="F51" s="330"/>
      <c r="G51" s="330"/>
      <c r="H51" s="330"/>
      <c r="I51" s="330"/>
      <c r="J51" s="330"/>
      <c r="K51" s="335"/>
    </row>
    <row r="52" spans="1:18" x14ac:dyDescent="0.25">
      <c r="A52" s="329"/>
      <c r="B52" s="330"/>
      <c r="C52" s="330"/>
      <c r="D52" s="330"/>
      <c r="E52" s="330"/>
      <c r="F52" s="330"/>
      <c r="G52" s="330"/>
      <c r="H52" s="330"/>
      <c r="I52" s="330"/>
      <c r="J52" s="330"/>
      <c r="K52" s="335"/>
    </row>
    <row r="53" spans="1:18" s="39" customFormat="1" x14ac:dyDescent="0.25">
      <c r="A53" s="336" t="s">
        <v>56</v>
      </c>
      <c r="B53" s="337"/>
      <c r="C53" s="337"/>
      <c r="D53" s="337"/>
      <c r="E53" s="337"/>
      <c r="F53" s="337"/>
      <c r="G53" s="337"/>
      <c r="H53" s="337"/>
      <c r="I53" s="337"/>
      <c r="J53" s="337"/>
      <c r="K53" s="338"/>
    </row>
    <row r="54" spans="1:18" ht="16.5" customHeight="1" x14ac:dyDescent="0.25">
      <c r="A54" s="329"/>
      <c r="B54" s="330"/>
      <c r="C54" s="330"/>
      <c r="D54" s="330"/>
      <c r="E54" s="330"/>
      <c r="F54" s="330"/>
      <c r="G54" s="330"/>
      <c r="H54" s="330"/>
      <c r="I54" s="330"/>
      <c r="J54" s="330"/>
      <c r="K54" s="330"/>
    </row>
    <row r="55" spans="1:18" ht="16.149999999999999" customHeight="1" x14ac:dyDescent="0.25">
      <c r="A55" s="334"/>
      <c r="B55" s="334"/>
      <c r="C55" s="334"/>
      <c r="D55" s="334"/>
      <c r="E55" s="334"/>
      <c r="F55" s="334"/>
      <c r="G55" s="334"/>
      <c r="H55" s="334"/>
      <c r="I55" s="334"/>
      <c r="J55" s="334"/>
      <c r="K55" s="334"/>
    </row>
    <row r="56" spans="1:18" ht="15.75" customHeight="1" x14ac:dyDescent="0.25">
      <c r="A56" s="340"/>
      <c r="B56" s="340"/>
      <c r="C56" s="334"/>
      <c r="D56" s="334"/>
      <c r="E56" s="334"/>
      <c r="F56" s="334"/>
      <c r="G56" s="334"/>
      <c r="H56" s="334"/>
      <c r="I56" s="334"/>
      <c r="J56" s="334"/>
      <c r="K56" s="334"/>
    </row>
    <row r="58" spans="1:18" ht="15.75" x14ac:dyDescent="0.25">
      <c r="A58" s="341" t="s">
        <v>85</v>
      </c>
      <c r="B58" s="341"/>
      <c r="C58" s="341"/>
      <c r="D58" s="341"/>
      <c r="E58" s="341"/>
      <c r="F58" s="341"/>
      <c r="G58" s="341"/>
      <c r="H58" s="341"/>
      <c r="I58" s="341"/>
      <c r="J58" s="341"/>
      <c r="K58" s="341"/>
    </row>
    <row r="59" spans="1:18" ht="35.25" customHeight="1" x14ac:dyDescent="0.25">
      <c r="A59" s="329"/>
      <c r="B59" s="330"/>
      <c r="C59" s="330"/>
      <c r="D59" s="330"/>
      <c r="E59" s="330"/>
      <c r="F59" s="330"/>
      <c r="G59" s="330"/>
      <c r="H59" s="330"/>
      <c r="I59" s="330"/>
      <c r="J59" s="330"/>
      <c r="K59" s="330"/>
    </row>
    <row r="60" spans="1:18" x14ac:dyDescent="0.25">
      <c r="A60" s="334"/>
      <c r="B60" s="334"/>
      <c r="C60" s="334"/>
      <c r="D60" s="334"/>
      <c r="E60" s="334"/>
      <c r="F60" s="334"/>
      <c r="G60" s="334"/>
      <c r="H60" s="334"/>
      <c r="I60" s="334"/>
      <c r="J60" s="334"/>
      <c r="K60" s="334"/>
    </row>
    <row r="61" spans="1:18" x14ac:dyDescent="0.25">
      <c r="A61" s="340"/>
      <c r="B61" s="340"/>
      <c r="C61" s="334"/>
      <c r="D61" s="334"/>
      <c r="E61" s="334"/>
      <c r="F61" s="334"/>
      <c r="G61" s="334"/>
      <c r="H61" s="334"/>
      <c r="I61" s="334"/>
      <c r="J61" s="334"/>
      <c r="K61" s="334"/>
    </row>
    <row r="62" spans="1:18" x14ac:dyDescent="0.25">
      <c r="A62" s="329"/>
      <c r="B62" s="330"/>
      <c r="C62" s="330"/>
      <c r="D62" s="330"/>
      <c r="E62" s="330"/>
      <c r="F62" s="330"/>
      <c r="G62" s="330"/>
      <c r="H62" s="330"/>
      <c r="I62" s="330"/>
      <c r="J62" s="330"/>
      <c r="K62" s="330"/>
    </row>
  </sheetData>
  <sheetProtection insertRows="0" deleteRows="0" selectLockedCells="1"/>
  <mergeCells count="126">
    <mergeCell ref="D36:E36"/>
    <mergeCell ref="F32:G32"/>
    <mergeCell ref="H32:I32"/>
    <mergeCell ref="J28:K28"/>
    <mergeCell ref="A29:C29"/>
    <mergeCell ref="A30:C30"/>
    <mergeCell ref="D30:E30"/>
    <mergeCell ref="F30:G30"/>
    <mergeCell ref="H30:I30"/>
    <mergeCell ref="H34:I34"/>
    <mergeCell ref="D24:E24"/>
    <mergeCell ref="F24:G24"/>
    <mergeCell ref="A27:C27"/>
    <mergeCell ref="A26:C26"/>
    <mergeCell ref="D26:E26"/>
    <mergeCell ref="F26:G26"/>
    <mergeCell ref="H26:I26"/>
    <mergeCell ref="J26:K26"/>
    <mergeCell ref="J32:K32"/>
    <mergeCell ref="A31:C31"/>
    <mergeCell ref="A32:C32"/>
    <mergeCell ref="A18:C18"/>
    <mergeCell ref="D18:E18"/>
    <mergeCell ref="F18:G18"/>
    <mergeCell ref="H18:I18"/>
    <mergeCell ref="J18:K18"/>
    <mergeCell ref="A59:K59"/>
    <mergeCell ref="A60:K60"/>
    <mergeCell ref="A61:K61"/>
    <mergeCell ref="H24:I24"/>
    <mergeCell ref="J24:K24"/>
    <mergeCell ref="B41:C41"/>
    <mergeCell ref="D41:E41"/>
    <mergeCell ref="F41:G41"/>
    <mergeCell ref="H41:I41"/>
    <mergeCell ref="J41:K41"/>
    <mergeCell ref="J20:K20"/>
    <mergeCell ref="B38:C38"/>
    <mergeCell ref="D38:E38"/>
    <mergeCell ref="F38:G38"/>
    <mergeCell ref="H38:I38"/>
    <mergeCell ref="J38:K38"/>
    <mergeCell ref="A21:C21"/>
    <mergeCell ref="A22:C22"/>
    <mergeCell ref="J34:K34"/>
    <mergeCell ref="A23:C23"/>
    <mergeCell ref="A24:C24"/>
    <mergeCell ref="A28:C28"/>
    <mergeCell ref="D28:E28"/>
    <mergeCell ref="F28:G28"/>
    <mergeCell ref="H28:I28"/>
    <mergeCell ref="A25:C25"/>
    <mergeCell ref="A62:K62"/>
    <mergeCell ref="A43:K43"/>
    <mergeCell ref="A49:K49"/>
    <mergeCell ref="A50:K50"/>
    <mergeCell ref="A52:K52"/>
    <mergeCell ref="A53:K53"/>
    <mergeCell ref="A51:K51"/>
    <mergeCell ref="A45:K45"/>
    <mergeCell ref="A46:K46"/>
    <mergeCell ref="A47:K47"/>
    <mergeCell ref="A54:K54"/>
    <mergeCell ref="A55:K55"/>
    <mergeCell ref="A56:K56"/>
    <mergeCell ref="A58:K58"/>
    <mergeCell ref="J30:K30"/>
    <mergeCell ref="D34:E34"/>
    <mergeCell ref="F34:G34"/>
    <mergeCell ref="A13:C13"/>
    <mergeCell ref="A14:C14"/>
    <mergeCell ref="D14:E14"/>
    <mergeCell ref="F14:G14"/>
    <mergeCell ref="H14:I14"/>
    <mergeCell ref="J10:K10"/>
    <mergeCell ref="A11:C11"/>
    <mergeCell ref="A12:C12"/>
    <mergeCell ref="D12:E12"/>
    <mergeCell ref="F12:G12"/>
    <mergeCell ref="H12:I12"/>
    <mergeCell ref="J12:K12"/>
    <mergeCell ref="J14:K14"/>
    <mergeCell ref="A9:C9"/>
    <mergeCell ref="A10:C10"/>
    <mergeCell ref="D10:E10"/>
    <mergeCell ref="F10:G10"/>
    <mergeCell ref="H10:I10"/>
    <mergeCell ref="F7:G7"/>
    <mergeCell ref="H7:I7"/>
    <mergeCell ref="J7:K7"/>
    <mergeCell ref="A7:C7"/>
    <mergeCell ref="D7:E7"/>
    <mergeCell ref="A2:C2"/>
    <mergeCell ref="D2:K2"/>
    <mergeCell ref="A3:C3"/>
    <mergeCell ref="A4:C4"/>
    <mergeCell ref="A5:C5"/>
    <mergeCell ref="A6:C6"/>
    <mergeCell ref="D6:E6"/>
    <mergeCell ref="F6:G6"/>
    <mergeCell ref="H6:I6"/>
    <mergeCell ref="J6:K6"/>
    <mergeCell ref="A15:C15"/>
    <mergeCell ref="A16:C16"/>
    <mergeCell ref="D16:E16"/>
    <mergeCell ref="F16:G16"/>
    <mergeCell ref="H16:I16"/>
    <mergeCell ref="J16:K16"/>
    <mergeCell ref="A35:C35"/>
    <mergeCell ref="A36:C36"/>
    <mergeCell ref="F36:G36"/>
    <mergeCell ref="H36:I36"/>
    <mergeCell ref="J36:K36"/>
    <mergeCell ref="A33:C33"/>
    <mergeCell ref="A34:C34"/>
    <mergeCell ref="A19:C19"/>
    <mergeCell ref="A20:C20"/>
    <mergeCell ref="D20:E20"/>
    <mergeCell ref="F20:G20"/>
    <mergeCell ref="H20:I20"/>
    <mergeCell ref="A17:C17"/>
    <mergeCell ref="D32:E32"/>
    <mergeCell ref="D22:E22"/>
    <mergeCell ref="F22:G22"/>
    <mergeCell ref="H22:I22"/>
    <mergeCell ref="J22:K22"/>
  </mergeCells>
  <printOptions horizontalCentered="1" verticalCentered="1"/>
  <pageMargins left="0.25" right="0.25" top="0.75" bottom="0.75" header="0.3" footer="0.3"/>
  <pageSetup paperSize="5" scale="77" fitToHeight="0" orientation="landscape" r:id="rId1"/>
  <headerFooter>
    <oddFooter>&amp;CPPCR Core Indicator Monitoring and Reporting Tools  March 2014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showGridLines="0" tabSelected="1" zoomScaleNormal="100" workbookViewId="0">
      <selection activeCell="A46" sqref="A46:G46"/>
    </sheetView>
  </sheetViews>
  <sheetFormatPr defaultColWidth="8.85546875" defaultRowHeight="15" x14ac:dyDescent="0.25"/>
  <cols>
    <col min="1" max="1" width="19.85546875" style="41" customWidth="1"/>
    <col min="2" max="2" width="4.140625" style="41" customWidth="1"/>
    <col min="3" max="3" width="25.85546875" style="41" customWidth="1"/>
    <col min="4" max="4" width="7.42578125" style="41" customWidth="1"/>
    <col min="5" max="6" width="27.7109375" style="41" customWidth="1"/>
    <col min="7" max="7" width="31.7109375" style="41" customWidth="1"/>
    <col min="8" max="8" width="25.28515625" style="41" customWidth="1"/>
    <col min="9" max="16384" width="8.85546875" style="41"/>
  </cols>
  <sheetData>
    <row r="1" spans="1:8" ht="24" thickBot="1" x14ac:dyDescent="0.3">
      <c r="A1" s="217" t="s">
        <v>53</v>
      </c>
      <c r="B1" s="217"/>
      <c r="C1" s="17"/>
      <c r="D1" s="17"/>
      <c r="E1" s="17"/>
      <c r="F1" s="216"/>
      <c r="G1" s="25" t="s">
        <v>26</v>
      </c>
      <c r="H1" s="27">
        <v>43281</v>
      </c>
    </row>
    <row r="2" spans="1:8" ht="36.75" customHeight="1" thickTop="1" x14ac:dyDescent="0.25">
      <c r="A2" s="373" t="s">
        <v>29</v>
      </c>
      <c r="B2" s="374"/>
      <c r="C2" s="374"/>
      <c r="D2" s="374"/>
      <c r="E2" s="375" t="s">
        <v>1</v>
      </c>
      <c r="F2" s="375"/>
      <c r="G2" s="375"/>
      <c r="H2" s="376"/>
    </row>
    <row r="3" spans="1:8" ht="15.75" customHeight="1" thickBot="1" x14ac:dyDescent="0.3">
      <c r="A3" s="377" t="s">
        <v>13</v>
      </c>
      <c r="B3" s="378"/>
      <c r="C3" s="378"/>
      <c r="D3" s="378"/>
      <c r="E3" s="64" t="s">
        <v>62</v>
      </c>
      <c r="F3" s="11"/>
      <c r="G3" s="11"/>
      <c r="H3" s="12"/>
    </row>
    <row r="4" spans="1:8" ht="15.75" customHeight="1" thickTop="1" x14ac:dyDescent="0.25">
      <c r="A4" s="235"/>
      <c r="B4" s="236"/>
      <c r="C4" s="236"/>
      <c r="D4" s="85" t="s">
        <v>49</v>
      </c>
      <c r="E4" s="379" t="s">
        <v>117</v>
      </c>
      <c r="F4" s="379"/>
      <c r="G4" s="379"/>
      <c r="H4" s="23"/>
    </row>
    <row r="5" spans="1:8" ht="15.75" customHeight="1" x14ac:dyDescent="0.25">
      <c r="A5" s="380" t="s">
        <v>11</v>
      </c>
      <c r="B5" s="381"/>
      <c r="C5" s="381"/>
      <c r="D5" s="381"/>
      <c r="E5" s="214"/>
      <c r="F5" s="216"/>
      <c r="G5" s="214"/>
      <c r="H5" s="60"/>
    </row>
    <row r="6" spans="1:8" ht="25.9" customHeight="1" thickBot="1" x14ac:dyDescent="0.3">
      <c r="A6" s="382" t="s">
        <v>3</v>
      </c>
      <c r="B6" s="383"/>
      <c r="C6" s="383"/>
      <c r="D6" s="383"/>
      <c r="E6" s="213" t="s">
        <v>4</v>
      </c>
      <c r="F6" s="49">
        <f>[1]Cover!B7</f>
        <v>42736</v>
      </c>
      <c r="G6" s="86" t="s">
        <v>5</v>
      </c>
      <c r="H6" s="22">
        <f>[1]Cover!B9</f>
        <v>43100</v>
      </c>
    </row>
    <row r="7" spans="1:8" s="125" customFormat="1" ht="70.5" customHeight="1" thickTop="1" x14ac:dyDescent="0.25">
      <c r="A7" s="384" t="s">
        <v>63</v>
      </c>
      <c r="B7" s="215"/>
      <c r="C7" s="386" t="s">
        <v>6</v>
      </c>
      <c r="D7" s="387"/>
      <c r="E7" s="392" t="s">
        <v>33</v>
      </c>
      <c r="F7" s="371" t="s">
        <v>7</v>
      </c>
      <c r="G7" s="371" t="s">
        <v>42</v>
      </c>
      <c r="H7" s="390" t="s">
        <v>43</v>
      </c>
    </row>
    <row r="8" spans="1:8" ht="43.5" customHeight="1" thickBot="1" x14ac:dyDescent="0.3">
      <c r="A8" s="385"/>
      <c r="B8" s="87"/>
      <c r="C8" s="388"/>
      <c r="D8" s="389"/>
      <c r="E8" s="393"/>
      <c r="F8" s="372"/>
      <c r="G8" s="372"/>
      <c r="H8" s="391"/>
    </row>
    <row r="9" spans="1:8" ht="12.75" customHeight="1" thickTop="1" x14ac:dyDescent="0.25">
      <c r="A9" s="88" t="s">
        <v>14</v>
      </c>
      <c r="B9" s="89" t="s">
        <v>64</v>
      </c>
      <c r="C9" s="370" t="s">
        <v>15</v>
      </c>
      <c r="D9" s="370"/>
      <c r="E9" s="90" t="s">
        <v>16</v>
      </c>
      <c r="F9" s="91" t="s">
        <v>17</v>
      </c>
      <c r="G9" s="91" t="s">
        <v>18</v>
      </c>
      <c r="H9" s="92" t="s">
        <v>19</v>
      </c>
    </row>
    <row r="10" spans="1:8" ht="35.25" customHeight="1" x14ac:dyDescent="0.25">
      <c r="A10" s="367" t="str">
        <f>[1]Cover!D12</f>
        <v>Disaster Vulnerability Reduction Project (DVRP)</v>
      </c>
      <c r="B10" s="172">
        <v>1</v>
      </c>
      <c r="C10" s="363" t="s">
        <v>108</v>
      </c>
      <c r="D10" s="363"/>
      <c r="E10" s="174">
        <v>8</v>
      </c>
      <c r="F10" s="171">
        <v>7</v>
      </c>
      <c r="G10" s="93">
        <v>8</v>
      </c>
      <c r="H10" s="94">
        <v>8</v>
      </c>
    </row>
    <row r="11" spans="1:8" ht="183" customHeight="1" x14ac:dyDescent="0.25">
      <c r="A11" s="368"/>
      <c r="B11" s="173"/>
      <c r="C11" s="358"/>
      <c r="D11" s="358"/>
      <c r="E11" s="175" t="s">
        <v>248</v>
      </c>
      <c r="F11" s="132" t="s">
        <v>249</v>
      </c>
      <c r="G11" s="133" t="s">
        <v>250</v>
      </c>
      <c r="H11" s="131" t="s">
        <v>251</v>
      </c>
    </row>
    <row r="12" spans="1:8" ht="25.15" customHeight="1" x14ac:dyDescent="0.25">
      <c r="A12" s="368"/>
      <c r="B12" s="172">
        <v>2</v>
      </c>
      <c r="C12" s="363" t="s">
        <v>109</v>
      </c>
      <c r="D12" s="363"/>
      <c r="E12" s="176">
        <v>10</v>
      </c>
      <c r="F12" s="95">
        <v>10</v>
      </c>
      <c r="G12" s="95">
        <v>10</v>
      </c>
      <c r="H12" s="96">
        <v>10</v>
      </c>
    </row>
    <row r="13" spans="1:8" ht="48.75" customHeight="1" x14ac:dyDescent="0.25">
      <c r="A13" s="368"/>
      <c r="B13" s="173"/>
      <c r="C13" s="358"/>
      <c r="D13" s="358"/>
      <c r="E13" s="177" t="s">
        <v>252</v>
      </c>
      <c r="F13" s="130" t="s">
        <v>252</v>
      </c>
      <c r="G13" s="133" t="s">
        <v>253</v>
      </c>
      <c r="H13" s="131" t="s">
        <v>254</v>
      </c>
    </row>
    <row r="14" spans="1:8" ht="58.5" customHeight="1" x14ac:dyDescent="0.25">
      <c r="A14" s="368"/>
      <c r="B14" s="172">
        <v>3</v>
      </c>
      <c r="C14" s="363" t="s">
        <v>110</v>
      </c>
      <c r="D14" s="363"/>
      <c r="E14" s="178">
        <v>7</v>
      </c>
      <c r="F14" s="95">
        <v>6</v>
      </c>
      <c r="G14" s="95">
        <v>9</v>
      </c>
      <c r="H14" s="96">
        <v>9</v>
      </c>
    </row>
    <row r="15" spans="1:8" ht="255" customHeight="1" x14ac:dyDescent="0.25">
      <c r="A15" s="368"/>
      <c r="B15" s="173"/>
      <c r="C15" s="358"/>
      <c r="D15" s="358"/>
      <c r="E15" s="177" t="s">
        <v>255</v>
      </c>
      <c r="F15" s="132" t="s">
        <v>249</v>
      </c>
      <c r="G15" s="133" t="s">
        <v>256</v>
      </c>
      <c r="H15" s="131" t="s">
        <v>257</v>
      </c>
    </row>
    <row r="16" spans="1:8" ht="59.25" customHeight="1" x14ac:dyDescent="0.25">
      <c r="A16" s="368"/>
      <c r="B16" s="172">
        <v>4</v>
      </c>
      <c r="C16" s="363" t="s">
        <v>111</v>
      </c>
      <c r="D16" s="363"/>
      <c r="E16" s="178">
        <v>6</v>
      </c>
      <c r="F16" s="95">
        <v>4</v>
      </c>
      <c r="G16" s="95">
        <v>8</v>
      </c>
      <c r="H16" s="96">
        <v>8</v>
      </c>
    </row>
    <row r="17" spans="1:8" ht="231.75" customHeight="1" thickBot="1" x14ac:dyDescent="0.3">
      <c r="A17" s="369"/>
      <c r="B17" s="179"/>
      <c r="C17" s="358"/>
      <c r="D17" s="358"/>
      <c r="E17" s="180" t="s">
        <v>258</v>
      </c>
      <c r="F17" s="134" t="s">
        <v>259</v>
      </c>
      <c r="G17" s="135" t="s">
        <v>256</v>
      </c>
      <c r="H17" s="136" t="s">
        <v>260</v>
      </c>
    </row>
    <row r="18" spans="1:8" ht="41.25" customHeight="1" thickTop="1" x14ac:dyDescent="0.25">
      <c r="A18" s="97"/>
      <c r="B18" s="172">
        <v>5</v>
      </c>
      <c r="C18" s="357" t="s">
        <v>112</v>
      </c>
      <c r="D18" s="357"/>
      <c r="E18" s="178">
        <v>8</v>
      </c>
      <c r="F18" s="95">
        <v>6</v>
      </c>
      <c r="G18" s="95">
        <v>8</v>
      </c>
      <c r="H18" s="96">
        <v>8</v>
      </c>
    </row>
    <row r="19" spans="1:8" ht="122.25" customHeight="1" thickBot="1" x14ac:dyDescent="0.3">
      <c r="A19" s="97"/>
      <c r="B19" s="179"/>
      <c r="C19" s="358"/>
      <c r="D19" s="358"/>
      <c r="E19" s="180" t="s">
        <v>261</v>
      </c>
      <c r="F19" s="134" t="s">
        <v>262</v>
      </c>
      <c r="G19" s="135" t="s">
        <v>256</v>
      </c>
      <c r="H19" s="136" t="s">
        <v>251</v>
      </c>
    </row>
    <row r="20" spans="1:8" ht="25.15" customHeight="1" thickTop="1" x14ac:dyDescent="0.25">
      <c r="A20" s="97"/>
      <c r="B20" s="172">
        <v>6</v>
      </c>
      <c r="C20" s="357" t="s">
        <v>113</v>
      </c>
      <c r="D20" s="357"/>
      <c r="E20" s="178">
        <v>7</v>
      </c>
      <c r="F20" s="95">
        <v>5</v>
      </c>
      <c r="G20" s="95">
        <v>8</v>
      </c>
      <c r="H20" s="96">
        <v>8</v>
      </c>
    </row>
    <row r="21" spans="1:8" ht="183" customHeight="1" thickBot="1" x14ac:dyDescent="0.3">
      <c r="A21" s="97"/>
      <c r="B21" s="179"/>
      <c r="C21" s="358"/>
      <c r="D21" s="358"/>
      <c r="E21" s="180" t="s">
        <v>263</v>
      </c>
      <c r="F21" s="134" t="s">
        <v>264</v>
      </c>
      <c r="G21" s="135" t="s">
        <v>256</v>
      </c>
      <c r="H21" s="136" t="s">
        <v>251</v>
      </c>
    </row>
    <row r="22" spans="1:8" ht="25.15" customHeight="1" thickTop="1" x14ac:dyDescent="0.25">
      <c r="A22" s="97"/>
      <c r="B22" s="172">
        <v>7</v>
      </c>
      <c r="C22" s="362" t="s">
        <v>114</v>
      </c>
      <c r="D22" s="362"/>
      <c r="E22" s="178">
        <v>2</v>
      </c>
      <c r="F22" s="95">
        <v>3</v>
      </c>
      <c r="G22" s="95">
        <v>8</v>
      </c>
      <c r="H22" s="96">
        <v>8</v>
      </c>
    </row>
    <row r="23" spans="1:8" ht="136.5" customHeight="1" thickBot="1" x14ac:dyDescent="0.3">
      <c r="A23" s="97"/>
      <c r="B23" s="179"/>
      <c r="C23" s="358"/>
      <c r="D23" s="358"/>
      <c r="E23" s="180" t="s">
        <v>265</v>
      </c>
      <c r="F23" s="134" t="s">
        <v>266</v>
      </c>
      <c r="G23" s="135" t="s">
        <v>256</v>
      </c>
      <c r="H23" s="136" t="s">
        <v>251</v>
      </c>
    </row>
    <row r="24" spans="1:8" ht="56.25" customHeight="1" thickTop="1" x14ac:dyDescent="0.25">
      <c r="A24" s="97"/>
      <c r="B24" s="172">
        <v>9</v>
      </c>
      <c r="C24" s="357" t="s">
        <v>115</v>
      </c>
      <c r="D24" s="357"/>
      <c r="E24" s="178">
        <v>5</v>
      </c>
      <c r="F24" s="95">
        <v>3</v>
      </c>
      <c r="G24" s="95">
        <v>8</v>
      </c>
      <c r="H24" s="96">
        <v>8</v>
      </c>
    </row>
    <row r="25" spans="1:8" ht="138.75" customHeight="1" thickBot="1" x14ac:dyDescent="0.3">
      <c r="A25" s="97"/>
      <c r="B25" s="179"/>
      <c r="C25" s="358" t="s">
        <v>61</v>
      </c>
      <c r="D25" s="358"/>
      <c r="E25" s="180" t="s">
        <v>267</v>
      </c>
      <c r="F25" s="134" t="s">
        <v>268</v>
      </c>
      <c r="G25" s="135" t="s">
        <v>256</v>
      </c>
      <c r="H25" s="136" t="s">
        <v>251</v>
      </c>
    </row>
    <row r="26" spans="1:8" ht="30" customHeight="1" thickTop="1" x14ac:dyDescent="0.25">
      <c r="A26" s="97"/>
      <c r="B26" s="172">
        <v>10</v>
      </c>
      <c r="C26" s="363" t="s">
        <v>120</v>
      </c>
      <c r="D26" s="363"/>
      <c r="E26" s="178">
        <v>4</v>
      </c>
      <c r="F26" s="95">
        <v>2</v>
      </c>
      <c r="G26" s="95">
        <v>8</v>
      </c>
      <c r="H26" s="96">
        <v>8</v>
      </c>
    </row>
    <row r="27" spans="1:8" ht="130.5" customHeight="1" thickBot="1" x14ac:dyDescent="0.3">
      <c r="A27" s="97"/>
      <c r="B27" s="179"/>
      <c r="C27" s="358" t="s">
        <v>61</v>
      </c>
      <c r="D27" s="358"/>
      <c r="E27" s="180" t="s">
        <v>269</v>
      </c>
      <c r="F27" s="134" t="s">
        <v>270</v>
      </c>
      <c r="G27" s="135" t="s">
        <v>256</v>
      </c>
      <c r="H27" s="136" t="s">
        <v>251</v>
      </c>
    </row>
    <row r="28" spans="1:8" ht="25.15" customHeight="1" thickTop="1" x14ac:dyDescent="0.25">
      <c r="A28" s="97"/>
      <c r="B28" s="172">
        <v>11</v>
      </c>
      <c r="C28" s="363" t="s">
        <v>119</v>
      </c>
      <c r="D28" s="363"/>
      <c r="E28" s="178">
        <v>2</v>
      </c>
      <c r="F28" s="95">
        <v>2</v>
      </c>
      <c r="G28" s="95">
        <v>8</v>
      </c>
      <c r="H28" s="96">
        <v>8</v>
      </c>
    </row>
    <row r="29" spans="1:8" ht="129.75" customHeight="1" thickBot="1" x14ac:dyDescent="0.3">
      <c r="A29" s="97"/>
      <c r="B29" s="179"/>
      <c r="C29" s="358" t="s">
        <v>61</v>
      </c>
      <c r="D29" s="358"/>
      <c r="E29" s="180" t="s">
        <v>271</v>
      </c>
      <c r="F29" s="134" t="s">
        <v>272</v>
      </c>
      <c r="G29" s="135" t="s">
        <v>256</v>
      </c>
      <c r="H29" s="136" t="s">
        <v>251</v>
      </c>
    </row>
    <row r="30" spans="1:8" ht="35.25" customHeight="1" thickTop="1" x14ac:dyDescent="0.25">
      <c r="A30" s="97"/>
      <c r="B30" s="172">
        <v>11</v>
      </c>
      <c r="C30" s="363" t="s">
        <v>116</v>
      </c>
      <c r="D30" s="363"/>
      <c r="E30" s="178">
        <v>2</v>
      </c>
      <c r="F30" s="95">
        <v>2</v>
      </c>
      <c r="G30" s="95">
        <v>8</v>
      </c>
      <c r="H30" s="96">
        <v>8</v>
      </c>
    </row>
    <row r="31" spans="1:8" ht="129.75" customHeight="1" thickBot="1" x14ac:dyDescent="0.3">
      <c r="A31" s="97"/>
      <c r="B31" s="179"/>
      <c r="C31" s="358" t="s">
        <v>61</v>
      </c>
      <c r="D31" s="358"/>
      <c r="E31" s="180" t="s">
        <v>273</v>
      </c>
      <c r="F31" s="134" t="s">
        <v>274</v>
      </c>
      <c r="G31" s="135" t="s">
        <v>256</v>
      </c>
      <c r="H31" s="136" t="s">
        <v>251</v>
      </c>
    </row>
    <row r="32" spans="1:8" ht="16.5" thickTop="1" thickBot="1" x14ac:dyDescent="0.3">
      <c r="A32" s="97"/>
      <c r="B32" s="97"/>
      <c r="C32" s="98"/>
      <c r="D32" s="98"/>
      <c r="E32" s="99"/>
      <c r="F32" s="99"/>
      <c r="G32" s="99"/>
      <c r="H32" s="100"/>
    </row>
    <row r="33" spans="1:14" ht="114.6" customHeight="1" thickTop="1" thickBot="1" x14ac:dyDescent="0.3">
      <c r="A33" s="364" t="s">
        <v>76</v>
      </c>
      <c r="B33" s="365"/>
      <c r="C33" s="365"/>
      <c r="D33" s="365"/>
      <c r="E33" s="365"/>
      <c r="F33" s="365"/>
      <c r="G33" s="365"/>
      <c r="H33" s="365"/>
      <c r="I33" s="365"/>
      <c r="J33" s="365"/>
      <c r="K33" s="365"/>
      <c r="L33" s="365"/>
      <c r="M33" s="365"/>
      <c r="N33" s="366"/>
    </row>
    <row r="34" spans="1:14" s="83" customFormat="1" ht="24" customHeight="1" thickTop="1" x14ac:dyDescent="0.25">
      <c r="A34" s="101"/>
      <c r="B34" s="101"/>
      <c r="C34" s="101"/>
      <c r="D34" s="101"/>
      <c r="E34" s="101"/>
      <c r="F34" s="101"/>
      <c r="G34" s="101"/>
      <c r="H34" s="101"/>
      <c r="I34" s="101"/>
      <c r="J34" s="101"/>
      <c r="K34" s="101"/>
      <c r="L34" s="101"/>
      <c r="M34" s="101"/>
      <c r="N34" s="101"/>
    </row>
    <row r="35" spans="1:14" ht="37.15" customHeight="1" x14ac:dyDescent="0.25">
      <c r="A35" s="394" t="s">
        <v>65</v>
      </c>
      <c r="B35" s="394"/>
      <c r="C35" s="394"/>
      <c r="D35" s="394"/>
      <c r="E35" s="394"/>
      <c r="F35" s="394"/>
      <c r="G35" s="394"/>
      <c r="H35" s="102"/>
    </row>
    <row r="36" spans="1:14" x14ac:dyDescent="0.25">
      <c r="A36" s="359" t="s">
        <v>275</v>
      </c>
      <c r="B36" s="360"/>
      <c r="C36" s="360"/>
      <c r="D36" s="360"/>
      <c r="E36" s="360"/>
      <c r="F36" s="360"/>
      <c r="G36" s="360"/>
      <c r="H36" s="361"/>
    </row>
    <row r="37" spans="1:14" x14ac:dyDescent="0.25">
      <c r="A37" s="359" t="s">
        <v>276</v>
      </c>
      <c r="B37" s="360"/>
      <c r="C37" s="360"/>
      <c r="D37" s="360"/>
      <c r="E37" s="360"/>
      <c r="F37" s="360"/>
      <c r="G37" s="360"/>
      <c r="H37" s="361"/>
    </row>
    <row r="38" spans="1:14" ht="30" customHeight="1" x14ac:dyDescent="0.25">
      <c r="A38" s="395" t="s">
        <v>56</v>
      </c>
      <c r="B38" s="396"/>
      <c r="C38" s="396"/>
      <c r="D38" s="396"/>
      <c r="E38" s="396"/>
      <c r="F38" s="396"/>
      <c r="G38" s="396"/>
      <c r="H38" s="397"/>
    </row>
    <row r="39" spans="1:14" x14ac:dyDescent="0.25">
      <c r="A39" s="359" t="s">
        <v>277</v>
      </c>
      <c r="B39" s="360"/>
      <c r="C39" s="360"/>
      <c r="D39" s="360"/>
      <c r="E39" s="360"/>
      <c r="F39" s="360"/>
      <c r="G39" s="360"/>
      <c r="H39" s="361"/>
    </row>
    <row r="40" spans="1:14" ht="36.75" customHeight="1" x14ac:dyDescent="0.25">
      <c r="A40" s="359" t="s">
        <v>278</v>
      </c>
      <c r="B40" s="360"/>
      <c r="C40" s="360"/>
      <c r="D40" s="360"/>
      <c r="E40" s="360"/>
      <c r="F40" s="360"/>
      <c r="G40" s="360"/>
      <c r="H40" s="361"/>
    </row>
    <row r="41" spans="1:14" x14ac:dyDescent="0.25">
      <c r="A41" s="398" t="s">
        <v>279</v>
      </c>
      <c r="B41" s="399"/>
      <c r="C41" s="399"/>
      <c r="D41" s="399"/>
      <c r="E41" s="399"/>
      <c r="F41" s="399"/>
      <c r="G41" s="399"/>
      <c r="H41" s="399"/>
    </row>
    <row r="42" spans="1:14" ht="33.75" customHeight="1" x14ac:dyDescent="0.25">
      <c r="A42" s="356"/>
      <c r="B42" s="356"/>
      <c r="C42" s="356"/>
      <c r="D42" s="356"/>
      <c r="E42" s="356"/>
      <c r="F42" s="356"/>
      <c r="G42" s="356"/>
    </row>
    <row r="43" spans="1:14" x14ac:dyDescent="0.25">
      <c r="A43" s="356"/>
      <c r="B43" s="356"/>
      <c r="C43" s="356"/>
      <c r="D43" s="356"/>
      <c r="E43" s="356"/>
      <c r="F43" s="356"/>
      <c r="G43" s="356"/>
    </row>
    <row r="44" spans="1:14" ht="69.75" customHeight="1" x14ac:dyDescent="0.25">
      <c r="A44" s="7"/>
      <c r="B44" s="7"/>
    </row>
    <row r="45" spans="1:14" x14ac:dyDescent="0.25">
      <c r="A45" s="10"/>
      <c r="B45" s="10"/>
    </row>
    <row r="46" spans="1:14" ht="45" customHeight="1" x14ac:dyDescent="0.25">
      <c r="A46" s="356"/>
      <c r="B46" s="356"/>
      <c r="C46" s="356"/>
      <c r="D46" s="356"/>
      <c r="E46" s="356"/>
      <c r="F46" s="356"/>
      <c r="G46" s="356"/>
    </row>
    <row r="47" spans="1:14" x14ac:dyDescent="0.25">
      <c r="A47" s="356"/>
      <c r="B47" s="356"/>
      <c r="C47" s="356"/>
      <c r="D47" s="356"/>
      <c r="E47" s="356"/>
      <c r="F47" s="356"/>
      <c r="G47" s="356"/>
    </row>
    <row r="48" spans="1:14" ht="34.15" customHeight="1" x14ac:dyDescent="0.25">
      <c r="A48" s="356"/>
      <c r="B48" s="356"/>
      <c r="C48" s="356"/>
      <c r="D48" s="356"/>
      <c r="E48" s="356"/>
      <c r="F48" s="356"/>
      <c r="G48" s="356"/>
    </row>
    <row r="49" spans="1:7" x14ac:dyDescent="0.25">
      <c r="A49" s="356"/>
      <c r="B49" s="356"/>
      <c r="C49" s="356"/>
      <c r="D49" s="356"/>
      <c r="E49" s="356"/>
      <c r="F49" s="356"/>
      <c r="G49" s="356"/>
    </row>
    <row r="50" spans="1:7" ht="47.25" customHeight="1" x14ac:dyDescent="0.25">
      <c r="A50" s="7"/>
      <c r="B50" s="7"/>
    </row>
    <row r="51" spans="1:7" x14ac:dyDescent="0.25">
      <c r="A51" s="354"/>
      <c r="B51" s="354"/>
      <c r="C51" s="354"/>
      <c r="D51" s="354"/>
      <c r="E51" s="354"/>
      <c r="F51" s="354"/>
      <c r="G51" s="354"/>
    </row>
    <row r="52" spans="1:7" ht="46.5" customHeight="1" x14ac:dyDescent="0.25">
      <c r="A52" s="7"/>
      <c r="B52" s="7"/>
    </row>
    <row r="53" spans="1:7" x14ac:dyDescent="0.25">
      <c r="A53" s="355"/>
      <c r="B53" s="355"/>
      <c r="C53" s="355"/>
      <c r="D53" s="355"/>
      <c r="E53" s="355"/>
      <c r="F53" s="355"/>
      <c r="G53" s="355"/>
    </row>
    <row r="54" spans="1:7" ht="37.5" customHeight="1" x14ac:dyDescent="0.25"/>
    <row r="56" spans="1:7" ht="125.25" customHeight="1" x14ac:dyDescent="0.25"/>
    <row r="58" spans="1:7" ht="49.5" customHeight="1" x14ac:dyDescent="0.25"/>
    <row r="60" spans="1:7" ht="34.5" customHeight="1" x14ac:dyDescent="0.25"/>
    <row r="64" spans="1:7" ht="17.25" customHeight="1" x14ac:dyDescent="0.25"/>
    <row r="76" ht="17.25" customHeight="1" x14ac:dyDescent="0.25"/>
    <row r="77" ht="15.75" customHeight="1" x14ac:dyDescent="0.25"/>
    <row r="78" ht="15.75" customHeight="1" x14ac:dyDescent="0.25"/>
    <row r="79" ht="15.75" customHeight="1" x14ac:dyDescent="0.25"/>
    <row r="80" ht="31.5" customHeight="1" x14ac:dyDescent="0.25"/>
    <row r="81" ht="15.75" customHeight="1" x14ac:dyDescent="0.25"/>
    <row r="82" ht="30" customHeight="1" x14ac:dyDescent="0.25"/>
    <row r="83" ht="165" customHeight="1" x14ac:dyDescent="0.25"/>
    <row r="84" ht="15.75" customHeight="1" x14ac:dyDescent="0.25"/>
    <row r="86" ht="15.75" customHeight="1" x14ac:dyDescent="0.25"/>
    <row r="88" ht="15.75" customHeight="1" x14ac:dyDescent="0.25"/>
    <row r="90" ht="15.75" customHeight="1" x14ac:dyDescent="0.25"/>
    <row r="91" ht="15.75" customHeight="1" x14ac:dyDescent="0.25"/>
    <row r="92" ht="33" customHeight="1" x14ac:dyDescent="0.25"/>
    <row r="93" ht="15.75" customHeight="1" x14ac:dyDescent="0.25"/>
    <row r="97" ht="15.75" customHeight="1" x14ac:dyDescent="0.25"/>
    <row r="98" ht="29.25" customHeight="1" x14ac:dyDescent="0.25"/>
    <row r="99" ht="15" customHeight="1" x14ac:dyDescent="0.25"/>
    <row r="100" ht="15.75" customHeight="1" x14ac:dyDescent="0.25"/>
    <row r="102" ht="30.75" customHeight="1" x14ac:dyDescent="0.25"/>
    <row r="103" ht="29.25" customHeight="1" x14ac:dyDescent="0.25"/>
    <row r="104" ht="15" customHeight="1" x14ac:dyDescent="0.25"/>
    <row r="105" ht="15" customHeight="1" x14ac:dyDescent="0.25"/>
    <row r="107" ht="19.5" customHeight="1" x14ac:dyDescent="0.25"/>
    <row r="109" ht="29.25" customHeight="1" x14ac:dyDescent="0.25"/>
  </sheetData>
  <sheetProtection formatCells="0" insertRows="0" selectLockedCells="1"/>
  <mergeCells count="53">
    <mergeCell ref="A35:G35"/>
    <mergeCell ref="A36:H36"/>
    <mergeCell ref="A37:H37"/>
    <mergeCell ref="A42:G42"/>
    <mergeCell ref="A43:G43"/>
    <mergeCell ref="A38:H38"/>
    <mergeCell ref="A40:H40"/>
    <mergeCell ref="A41:H41"/>
    <mergeCell ref="C9:D9"/>
    <mergeCell ref="F7:F8"/>
    <mergeCell ref="G7:G8"/>
    <mergeCell ref="A2:D2"/>
    <mergeCell ref="E2:H2"/>
    <mergeCell ref="A3:D3"/>
    <mergeCell ref="A4:C4"/>
    <mergeCell ref="E4:G4"/>
    <mergeCell ref="A5:D5"/>
    <mergeCell ref="A6:D6"/>
    <mergeCell ref="A7:A8"/>
    <mergeCell ref="C7:D8"/>
    <mergeCell ref="H7:H8"/>
    <mergeCell ref="E7:E8"/>
    <mergeCell ref="A10:A17"/>
    <mergeCell ref="C10:D10"/>
    <mergeCell ref="C11:D11"/>
    <mergeCell ref="C12:D12"/>
    <mergeCell ref="C13:D13"/>
    <mergeCell ref="C14:D14"/>
    <mergeCell ref="C15:D15"/>
    <mergeCell ref="C16:D16"/>
    <mergeCell ref="C17:D17"/>
    <mergeCell ref="C18:D18"/>
    <mergeCell ref="C19:D19"/>
    <mergeCell ref="C20:D20"/>
    <mergeCell ref="C21:D21"/>
    <mergeCell ref="A39:H39"/>
    <mergeCell ref="C22:D22"/>
    <mergeCell ref="C23:D23"/>
    <mergeCell ref="C24:D24"/>
    <mergeCell ref="C25:D25"/>
    <mergeCell ref="C26:D26"/>
    <mergeCell ref="C27:D27"/>
    <mergeCell ref="C28:D28"/>
    <mergeCell ref="C29:D29"/>
    <mergeCell ref="C30:D30"/>
    <mergeCell ref="C31:D31"/>
    <mergeCell ref="A33:N33"/>
    <mergeCell ref="A51:G51"/>
    <mergeCell ref="A53:G53"/>
    <mergeCell ref="A48:G48"/>
    <mergeCell ref="A49:G49"/>
    <mergeCell ref="A46:G46"/>
    <mergeCell ref="A47:G47"/>
  </mergeCells>
  <pageMargins left="0.25" right="0.25" top="0.75" bottom="0.75" header="0.3" footer="0.3"/>
  <pageSetup paperSize="3" fitToWidth="0"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F11" sqref="F11:J11"/>
    </sheetView>
  </sheetViews>
  <sheetFormatPr defaultColWidth="8.7109375" defaultRowHeight="12" x14ac:dyDescent="0.2"/>
  <cols>
    <col min="1" max="1" width="5.7109375" style="181" customWidth="1"/>
    <col min="2" max="2" width="26.85546875" style="181" bestFit="1" customWidth="1"/>
    <col min="3" max="3" width="20.5703125" style="181" customWidth="1"/>
    <col min="4" max="4" width="28.140625" style="181" customWidth="1"/>
    <col min="5" max="5" width="16.42578125" style="181" customWidth="1"/>
    <col min="6" max="6" width="30.5703125" style="181" customWidth="1"/>
    <col min="7" max="7" width="8.7109375" style="181"/>
    <col min="8" max="8" width="16.140625" style="181" customWidth="1"/>
    <col min="9" max="9" width="8.7109375" style="181"/>
    <col min="10" max="10" width="14.140625" style="181" customWidth="1"/>
    <col min="11" max="16384" width="8.7109375" style="181"/>
  </cols>
  <sheetData>
    <row r="1" spans="1:10" ht="26.1" customHeight="1" thickBot="1" x14ac:dyDescent="0.3">
      <c r="A1" s="169" t="s">
        <v>66</v>
      </c>
      <c r="B1" s="169"/>
      <c r="C1" s="17"/>
      <c r="D1" s="17"/>
      <c r="E1" s="17"/>
      <c r="F1" s="167"/>
      <c r="G1" s="167"/>
      <c r="H1" s="167"/>
      <c r="I1" s="25" t="s">
        <v>26</v>
      </c>
      <c r="J1" s="27">
        <v>43281</v>
      </c>
    </row>
    <row r="2" spans="1:10" ht="60.6" customHeight="1" thickTop="1" x14ac:dyDescent="0.2">
      <c r="A2" s="404" t="s">
        <v>31</v>
      </c>
      <c r="B2" s="405"/>
      <c r="C2" s="405"/>
      <c r="D2" s="375" t="s">
        <v>0</v>
      </c>
      <c r="E2" s="375"/>
      <c r="F2" s="375"/>
      <c r="G2" s="182"/>
      <c r="H2" s="182"/>
      <c r="I2" s="182"/>
      <c r="J2" s="182"/>
    </row>
    <row r="3" spans="1:10" ht="25.5" customHeight="1" thickBot="1" x14ac:dyDescent="0.25">
      <c r="A3" s="241" t="s">
        <v>13</v>
      </c>
      <c r="B3" s="242"/>
      <c r="C3" s="242"/>
      <c r="D3" s="63" t="s">
        <v>67</v>
      </c>
      <c r="E3" s="13"/>
      <c r="F3" s="13"/>
      <c r="G3" s="13"/>
      <c r="H3" s="13"/>
      <c r="I3" s="29"/>
      <c r="J3" s="29"/>
    </row>
    <row r="4" spans="1:10" ht="16.5" thickTop="1" x14ac:dyDescent="0.25">
      <c r="A4" s="380" t="s">
        <v>11</v>
      </c>
      <c r="B4" s="381"/>
      <c r="C4" s="381"/>
      <c r="D4" s="406"/>
      <c r="E4" s="406"/>
      <c r="F4" s="167"/>
      <c r="G4" s="167"/>
      <c r="H4" s="167"/>
      <c r="I4" s="166"/>
      <c r="J4" s="167"/>
    </row>
    <row r="5" spans="1:10" ht="16.5" thickBot="1" x14ac:dyDescent="0.3">
      <c r="A5" s="382" t="s">
        <v>3</v>
      </c>
      <c r="B5" s="383"/>
      <c r="C5" s="383"/>
      <c r="D5" s="407" t="s">
        <v>4</v>
      </c>
      <c r="E5" s="407"/>
      <c r="F5" s="168">
        <f>Cover!B7</f>
        <v>42736</v>
      </c>
      <c r="G5" s="165" t="s">
        <v>5</v>
      </c>
      <c r="H5" s="484">
        <v>43100</v>
      </c>
      <c r="I5" s="3"/>
      <c r="J5" s="3"/>
    </row>
    <row r="6" spans="1:10" ht="15.6" customHeight="1" thickTop="1" x14ac:dyDescent="0.2"/>
    <row r="7" spans="1:10" ht="12.6" customHeight="1" thickTop="1" thickBot="1" x14ac:dyDescent="0.3">
      <c r="A7" s="183" t="s">
        <v>127</v>
      </c>
      <c r="B7" s="27"/>
      <c r="C7" s="27"/>
      <c r="D7" s="27"/>
      <c r="E7" s="27"/>
      <c r="F7" s="27"/>
      <c r="G7" s="27"/>
      <c r="H7" s="27"/>
      <c r="I7" s="27"/>
      <c r="J7" s="27"/>
    </row>
    <row r="8" spans="1:10" ht="36.6" customHeight="1" thickTop="1" x14ac:dyDescent="0.2">
      <c r="A8" s="408" t="s">
        <v>64</v>
      </c>
      <c r="B8" s="410" t="s">
        <v>128</v>
      </c>
      <c r="C8" s="184" t="s">
        <v>129</v>
      </c>
      <c r="D8" s="412" t="s">
        <v>130</v>
      </c>
      <c r="E8" s="413"/>
      <c r="F8" s="400" t="s">
        <v>131</v>
      </c>
      <c r="G8" s="401"/>
      <c r="H8" s="401"/>
      <c r="I8" s="401"/>
      <c r="J8" s="401"/>
    </row>
    <row r="9" spans="1:10" ht="24" x14ac:dyDescent="0.2">
      <c r="A9" s="409"/>
      <c r="B9" s="411"/>
      <c r="C9" s="185" t="s">
        <v>132</v>
      </c>
      <c r="D9" s="186" t="s">
        <v>133</v>
      </c>
      <c r="E9" s="186" t="s">
        <v>69</v>
      </c>
      <c r="F9" s="402" t="s">
        <v>134</v>
      </c>
      <c r="G9" s="403"/>
      <c r="H9" s="403"/>
      <c r="I9" s="403"/>
      <c r="J9" s="403"/>
    </row>
    <row r="10" spans="1:10" ht="39" thickBot="1" x14ac:dyDescent="0.25">
      <c r="A10" s="187">
        <v>1</v>
      </c>
      <c r="B10" s="474" t="s">
        <v>299</v>
      </c>
      <c r="C10" s="188" t="s">
        <v>300</v>
      </c>
      <c r="D10" s="475" t="s">
        <v>301</v>
      </c>
      <c r="E10" s="475" t="s">
        <v>302</v>
      </c>
      <c r="F10" s="476" t="s">
        <v>305</v>
      </c>
      <c r="G10" s="419"/>
      <c r="H10" s="419"/>
      <c r="I10" s="419"/>
      <c r="J10" s="419"/>
    </row>
    <row r="11" spans="1:10" ht="39" thickBot="1" x14ac:dyDescent="0.25">
      <c r="A11" s="189">
        <v>2</v>
      </c>
      <c r="B11" s="474" t="s">
        <v>111</v>
      </c>
      <c r="C11" s="190" t="s">
        <v>300</v>
      </c>
      <c r="D11" s="475" t="s">
        <v>303</v>
      </c>
      <c r="E11" s="475" t="s">
        <v>304</v>
      </c>
      <c r="F11" s="477" t="s">
        <v>306</v>
      </c>
      <c r="G11" s="431"/>
      <c r="H11" s="431"/>
      <c r="I11" s="431"/>
      <c r="J11" s="431"/>
    </row>
    <row r="12" spans="1:10" ht="12.6" customHeight="1" thickBot="1" x14ac:dyDescent="0.3">
      <c r="A12" s="183" t="s">
        <v>136</v>
      </c>
      <c r="B12" s="27"/>
      <c r="C12" s="27"/>
      <c r="D12" s="27"/>
      <c r="E12" s="27"/>
      <c r="F12" s="27"/>
      <c r="G12" s="27"/>
      <c r="H12" s="27"/>
      <c r="I12" s="27"/>
      <c r="J12" s="27"/>
    </row>
    <row r="13" spans="1:10" ht="35.1" customHeight="1" thickTop="1" x14ac:dyDescent="0.2">
      <c r="A13" s="420" t="s">
        <v>64</v>
      </c>
      <c r="B13" s="422" t="s">
        <v>128</v>
      </c>
      <c r="C13" s="194" t="s">
        <v>129</v>
      </c>
      <c r="D13" s="424" t="s">
        <v>137</v>
      </c>
      <c r="E13" s="425"/>
      <c r="F13" s="426" t="s">
        <v>138</v>
      </c>
      <c r="G13" s="427"/>
      <c r="H13" s="427"/>
      <c r="I13" s="427"/>
      <c r="J13" s="427"/>
    </row>
    <row r="14" spans="1:10" ht="24" x14ac:dyDescent="0.2">
      <c r="A14" s="421"/>
      <c r="B14" s="423"/>
      <c r="C14" s="195" t="s">
        <v>132</v>
      </c>
      <c r="D14" s="196" t="s">
        <v>133</v>
      </c>
      <c r="E14" s="196" t="s">
        <v>69</v>
      </c>
      <c r="F14" s="428" t="s">
        <v>134</v>
      </c>
      <c r="G14" s="429"/>
      <c r="H14" s="429"/>
      <c r="I14" s="429"/>
      <c r="J14" s="429"/>
    </row>
    <row r="15" spans="1:10" ht="39" thickBot="1" x14ac:dyDescent="0.25">
      <c r="A15" s="187">
        <v>1</v>
      </c>
      <c r="B15" s="474" t="s">
        <v>299</v>
      </c>
      <c r="C15" s="188" t="s">
        <v>300</v>
      </c>
      <c r="D15" s="475" t="s">
        <v>307</v>
      </c>
      <c r="E15" s="475" t="s">
        <v>308</v>
      </c>
      <c r="F15" s="476" t="s">
        <v>311</v>
      </c>
      <c r="G15" s="419"/>
      <c r="H15" s="419"/>
      <c r="I15" s="419"/>
      <c r="J15" s="419"/>
    </row>
    <row r="16" spans="1:10" ht="39" thickBot="1" x14ac:dyDescent="0.25">
      <c r="A16" s="197">
        <v>2</v>
      </c>
      <c r="B16" s="474" t="s">
        <v>111</v>
      </c>
      <c r="C16" s="199" t="s">
        <v>300</v>
      </c>
      <c r="D16" s="478" t="s">
        <v>309</v>
      </c>
      <c r="E16" s="478" t="s">
        <v>310</v>
      </c>
      <c r="F16" s="477" t="s">
        <v>312</v>
      </c>
      <c r="G16" s="431"/>
      <c r="H16" s="431"/>
      <c r="I16" s="431"/>
      <c r="J16" s="431"/>
    </row>
    <row r="17" spans="1:10" x14ac:dyDescent="0.2">
      <c r="A17" s="191">
        <v>3</v>
      </c>
      <c r="B17" s="192"/>
      <c r="C17" s="193"/>
      <c r="D17" s="193"/>
      <c r="E17" s="193"/>
      <c r="F17" s="414"/>
      <c r="G17" s="415"/>
      <c r="H17" s="415"/>
      <c r="I17" s="415"/>
      <c r="J17" s="415"/>
    </row>
    <row r="18" spans="1:10" x14ac:dyDescent="0.2">
      <c r="A18" s="200" t="s">
        <v>135</v>
      </c>
      <c r="B18" s="198"/>
      <c r="C18" s="199"/>
      <c r="D18" s="199"/>
      <c r="E18" s="199"/>
      <c r="F18" s="416"/>
      <c r="G18" s="417"/>
      <c r="H18" s="417"/>
      <c r="I18" s="417"/>
      <c r="J18" s="417"/>
    </row>
    <row r="19" spans="1:10" ht="12.6" customHeight="1" thickBot="1" x14ac:dyDescent="0.3">
      <c r="A19" s="183" t="s">
        <v>139</v>
      </c>
      <c r="B19" s="27"/>
      <c r="C19" s="27"/>
      <c r="D19" s="27"/>
      <c r="E19" s="27"/>
      <c r="F19" s="27"/>
      <c r="G19" s="27"/>
      <c r="H19" s="27"/>
      <c r="I19" s="27"/>
      <c r="J19" s="27"/>
    </row>
    <row r="20" spans="1:10" ht="35.1" customHeight="1" thickTop="1" x14ac:dyDescent="0.2">
      <c r="A20" s="420" t="s">
        <v>64</v>
      </c>
      <c r="B20" s="422" t="s">
        <v>128</v>
      </c>
      <c r="C20" s="194" t="s">
        <v>129</v>
      </c>
      <c r="D20" s="424" t="s">
        <v>130</v>
      </c>
      <c r="E20" s="425"/>
      <c r="F20" s="426" t="s">
        <v>140</v>
      </c>
      <c r="G20" s="427"/>
      <c r="H20" s="427"/>
      <c r="I20" s="427"/>
      <c r="J20" s="427"/>
    </row>
    <row r="21" spans="1:10" ht="24" x14ac:dyDescent="0.2">
      <c r="A21" s="421"/>
      <c r="B21" s="423"/>
      <c r="C21" s="195" t="s">
        <v>132</v>
      </c>
      <c r="D21" s="196" t="s">
        <v>133</v>
      </c>
      <c r="E21" s="196" t="s">
        <v>69</v>
      </c>
      <c r="F21" s="428" t="s">
        <v>134</v>
      </c>
      <c r="G21" s="429"/>
      <c r="H21" s="429"/>
      <c r="I21" s="429"/>
      <c r="J21" s="429"/>
    </row>
    <row r="22" spans="1:10" ht="39" thickBot="1" x14ac:dyDescent="0.25">
      <c r="A22" s="187">
        <v>1</v>
      </c>
      <c r="B22" s="479" t="s">
        <v>112</v>
      </c>
      <c r="C22" s="199" t="s">
        <v>300</v>
      </c>
      <c r="D22" s="475" t="s">
        <v>316</v>
      </c>
      <c r="E22" s="475" t="s">
        <v>317</v>
      </c>
      <c r="F22" s="418" t="s">
        <v>318</v>
      </c>
      <c r="G22" s="419"/>
      <c r="H22" s="419"/>
      <c r="I22" s="419"/>
      <c r="J22" s="419"/>
    </row>
    <row r="23" spans="1:10" ht="26.25" thickBot="1" x14ac:dyDescent="0.25">
      <c r="A23" s="197">
        <v>2</v>
      </c>
      <c r="B23" s="478" t="s">
        <v>313</v>
      </c>
      <c r="C23" s="199" t="s">
        <v>300</v>
      </c>
      <c r="D23" s="478" t="s">
        <v>316</v>
      </c>
      <c r="E23" s="478" t="s">
        <v>310</v>
      </c>
      <c r="F23" s="430" t="s">
        <v>319</v>
      </c>
      <c r="G23" s="431"/>
      <c r="H23" s="431"/>
      <c r="I23" s="431"/>
      <c r="J23" s="431"/>
    </row>
    <row r="24" spans="1:10" ht="26.25" thickBot="1" x14ac:dyDescent="0.25">
      <c r="A24" s="191">
        <v>3</v>
      </c>
      <c r="B24" s="479" t="s">
        <v>314</v>
      </c>
      <c r="C24" s="199" t="s">
        <v>300</v>
      </c>
      <c r="D24" s="475" t="s">
        <v>316</v>
      </c>
      <c r="E24" s="475" t="s">
        <v>310</v>
      </c>
      <c r="F24" s="418" t="s">
        <v>320</v>
      </c>
      <c r="G24" s="419"/>
      <c r="H24" s="419"/>
      <c r="I24" s="419"/>
      <c r="J24" s="419"/>
    </row>
    <row r="25" spans="1:10" ht="36.75" thickBot="1" x14ac:dyDescent="0.25">
      <c r="A25" s="191">
        <v>4</v>
      </c>
      <c r="B25" s="480" t="s">
        <v>315</v>
      </c>
      <c r="C25" s="199" t="s">
        <v>300</v>
      </c>
      <c r="D25" s="481">
        <v>2</v>
      </c>
      <c r="E25" s="481">
        <v>2</v>
      </c>
      <c r="F25" s="476" t="s">
        <v>321</v>
      </c>
      <c r="G25" s="419"/>
      <c r="H25" s="419"/>
      <c r="I25" s="419"/>
      <c r="J25" s="419"/>
    </row>
    <row r="26" spans="1:10" ht="12" customHeight="1" x14ac:dyDescent="0.2">
      <c r="A26" s="200" t="s">
        <v>135</v>
      </c>
      <c r="B26" s="198"/>
      <c r="C26" s="199"/>
      <c r="D26" s="199"/>
      <c r="E26" s="199"/>
      <c r="F26" s="430"/>
      <c r="G26" s="431"/>
      <c r="H26" s="431"/>
      <c r="I26" s="431"/>
      <c r="J26" s="431"/>
    </row>
    <row r="27" spans="1:10" ht="12.6" customHeight="1" thickBot="1" x14ac:dyDescent="0.3">
      <c r="A27" s="183" t="s">
        <v>141</v>
      </c>
      <c r="B27" s="27"/>
      <c r="C27" s="27"/>
      <c r="D27" s="27"/>
      <c r="E27" s="27"/>
      <c r="F27" s="27"/>
      <c r="G27" s="27"/>
      <c r="H27" s="27"/>
      <c r="I27" s="27"/>
      <c r="J27" s="27"/>
    </row>
    <row r="28" spans="1:10" ht="35.1" customHeight="1" thickTop="1" x14ac:dyDescent="0.2">
      <c r="A28" s="420" t="s">
        <v>64</v>
      </c>
      <c r="B28" s="422" t="s">
        <v>128</v>
      </c>
      <c r="C28" s="194" t="s">
        <v>129</v>
      </c>
      <c r="D28" s="424" t="s">
        <v>130</v>
      </c>
      <c r="E28" s="425"/>
      <c r="F28" s="426" t="s">
        <v>142</v>
      </c>
      <c r="G28" s="427"/>
      <c r="H28" s="427"/>
      <c r="I28" s="427"/>
      <c r="J28" s="427"/>
    </row>
    <row r="29" spans="1:10" ht="24" x14ac:dyDescent="0.2">
      <c r="A29" s="421"/>
      <c r="B29" s="423"/>
      <c r="C29" s="195" t="s">
        <v>132</v>
      </c>
      <c r="D29" s="196" t="s">
        <v>133</v>
      </c>
      <c r="E29" s="196" t="s">
        <v>69</v>
      </c>
      <c r="F29" s="428" t="s">
        <v>143</v>
      </c>
      <c r="G29" s="429"/>
      <c r="H29" s="429"/>
      <c r="I29" s="429"/>
      <c r="J29" s="429"/>
    </row>
    <row r="30" spans="1:10" ht="39" thickBot="1" x14ac:dyDescent="0.25">
      <c r="A30" s="197">
        <v>1</v>
      </c>
      <c r="B30" s="482" t="s">
        <v>112</v>
      </c>
      <c r="C30" s="199" t="s">
        <v>300</v>
      </c>
      <c r="D30" s="478" t="s">
        <v>307</v>
      </c>
      <c r="E30" s="478" t="s">
        <v>323</v>
      </c>
      <c r="F30" s="430" t="s">
        <v>324</v>
      </c>
      <c r="G30" s="431"/>
      <c r="H30" s="431"/>
      <c r="I30" s="431"/>
      <c r="J30" s="431"/>
    </row>
    <row r="31" spans="1:10" ht="26.25" thickBot="1" x14ac:dyDescent="0.25">
      <c r="A31" s="191">
        <v>2</v>
      </c>
      <c r="B31" s="479" t="s">
        <v>322</v>
      </c>
      <c r="C31" s="193" t="s">
        <v>300</v>
      </c>
      <c r="D31" s="483">
        <v>0</v>
      </c>
      <c r="E31" s="483">
        <v>4</v>
      </c>
      <c r="F31" s="418" t="s">
        <v>324</v>
      </c>
      <c r="G31" s="419"/>
      <c r="H31" s="419"/>
      <c r="I31" s="419"/>
      <c r="J31" s="419"/>
    </row>
    <row r="32" spans="1:10" ht="108" customHeight="1" x14ac:dyDescent="0.2">
      <c r="A32" s="432" t="s">
        <v>144</v>
      </c>
      <c r="B32" s="433"/>
      <c r="C32" s="433"/>
      <c r="D32" s="433"/>
      <c r="E32" s="433"/>
      <c r="F32" s="433"/>
      <c r="G32" s="433"/>
      <c r="H32" s="433"/>
      <c r="I32" s="433"/>
      <c r="J32" s="433"/>
    </row>
  </sheetData>
  <mergeCells count="41">
    <mergeCell ref="F30:J30"/>
    <mergeCell ref="F31:J31"/>
    <mergeCell ref="A32:J32"/>
    <mergeCell ref="F22:J22"/>
    <mergeCell ref="F23:J23"/>
    <mergeCell ref="F24:J24"/>
    <mergeCell ref="F26:J26"/>
    <mergeCell ref="A28:A29"/>
    <mergeCell ref="B28:B29"/>
    <mergeCell ref="D28:E28"/>
    <mergeCell ref="F28:J28"/>
    <mergeCell ref="F29:J29"/>
    <mergeCell ref="F25:J25"/>
    <mergeCell ref="F15:J15"/>
    <mergeCell ref="F16:J16"/>
    <mergeCell ref="F17:J17"/>
    <mergeCell ref="F18:J18"/>
    <mergeCell ref="A20:A21"/>
    <mergeCell ref="B20:B21"/>
    <mergeCell ref="D20:E20"/>
    <mergeCell ref="F20:J20"/>
    <mergeCell ref="F21:J21"/>
    <mergeCell ref="F10:J10"/>
    <mergeCell ref="F11:J11"/>
    <mergeCell ref="A13:A14"/>
    <mergeCell ref="B13:B14"/>
    <mergeCell ref="D13:E13"/>
    <mergeCell ref="F13:J13"/>
    <mergeCell ref="F14:J14"/>
    <mergeCell ref="F8:J8"/>
    <mergeCell ref="F9:J9"/>
    <mergeCell ref="A2:C2"/>
    <mergeCell ref="D2:F2"/>
    <mergeCell ref="A3:C3"/>
    <mergeCell ref="A4:C4"/>
    <mergeCell ref="D4:E4"/>
    <mergeCell ref="A5:C5"/>
    <mergeCell ref="D5:E5"/>
    <mergeCell ref="A8:A9"/>
    <mergeCell ref="B8:B9"/>
    <mergeCell ref="D8:E8"/>
  </mergeCells>
  <pageMargins left="0.25" right="0.25" top="0.75"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opLeftCell="A10" workbookViewId="0">
      <selection activeCell="C26" sqref="C26"/>
    </sheetView>
  </sheetViews>
  <sheetFormatPr defaultColWidth="9.140625" defaultRowHeight="15" x14ac:dyDescent="0.25"/>
  <cols>
    <col min="1" max="1" width="16.140625" style="41" customWidth="1"/>
    <col min="2" max="2" width="27.42578125" style="41" customWidth="1"/>
    <col min="3" max="3" width="6.85546875" style="41" customWidth="1"/>
    <col min="4" max="4" width="20.28515625" style="41" customWidth="1"/>
    <col min="5" max="5" width="8.85546875" style="41" customWidth="1"/>
    <col min="6" max="6" width="36.85546875" style="41" customWidth="1"/>
    <col min="7" max="7" width="11.5703125" style="41" customWidth="1"/>
    <col min="8" max="8" width="14.140625" style="41" customWidth="1"/>
    <col min="9" max="9" width="11.28515625" style="41" customWidth="1"/>
    <col min="10" max="16384" width="9.140625" style="41"/>
  </cols>
  <sheetData>
    <row r="1" spans="1:16" ht="28.35" customHeight="1" thickBot="1" x14ac:dyDescent="0.3">
      <c r="A1" s="441" t="s">
        <v>54</v>
      </c>
      <c r="B1" s="441"/>
      <c r="C1" s="17"/>
      <c r="D1" s="17"/>
      <c r="E1" s="17"/>
      <c r="G1" s="62" t="s">
        <v>26</v>
      </c>
      <c r="H1" s="61">
        <v>43281</v>
      </c>
    </row>
    <row r="2" spans="1:16" ht="19.5" customHeight="1" thickTop="1" x14ac:dyDescent="0.25">
      <c r="A2" s="4"/>
      <c r="B2" s="170" t="s">
        <v>30</v>
      </c>
      <c r="C2" s="442" t="s">
        <v>8</v>
      </c>
      <c r="D2" s="442"/>
      <c r="E2" s="442"/>
      <c r="F2" s="442"/>
      <c r="G2" s="442"/>
      <c r="H2" s="442"/>
      <c r="I2" s="442"/>
      <c r="J2" s="442"/>
      <c r="K2" s="442"/>
      <c r="L2" s="442"/>
    </row>
    <row r="3" spans="1:16" ht="18" customHeight="1" thickBot="1" x14ac:dyDescent="0.3">
      <c r="A3" s="103"/>
      <c r="B3" s="201" t="s">
        <v>13</v>
      </c>
      <c r="C3" s="443" t="s">
        <v>55</v>
      </c>
      <c r="D3" s="443"/>
      <c r="E3" s="443"/>
      <c r="F3" s="443"/>
      <c r="G3" s="443"/>
      <c r="H3" s="443"/>
      <c r="I3" s="443"/>
      <c r="J3" s="443"/>
      <c r="K3" s="443"/>
      <c r="L3" s="443"/>
    </row>
    <row r="4" spans="1:16" ht="22.5" customHeight="1" thickTop="1" x14ac:dyDescent="0.25">
      <c r="A4" s="5"/>
      <c r="B4" s="15" t="str">
        <f>Cover!A3</f>
        <v>DOMINICA</v>
      </c>
      <c r="C4" s="34"/>
      <c r="D4" s="34"/>
      <c r="E4" s="15"/>
      <c r="F4" s="16"/>
      <c r="G4" s="1"/>
      <c r="H4" s="444" t="s">
        <v>21</v>
      </c>
      <c r="I4" s="444"/>
      <c r="J4" s="444"/>
      <c r="K4" s="444"/>
      <c r="L4" s="444"/>
    </row>
    <row r="5" spans="1:16" ht="21" customHeight="1" x14ac:dyDescent="0.25">
      <c r="A5" s="5"/>
      <c r="B5" s="137" t="s">
        <v>11</v>
      </c>
      <c r="C5" s="167"/>
      <c r="D5" s="14"/>
      <c r="E5" s="406"/>
      <c r="F5" s="406"/>
      <c r="G5" s="406"/>
      <c r="H5" s="445"/>
      <c r="I5" s="445"/>
      <c r="J5" s="445"/>
      <c r="K5" s="445"/>
      <c r="L5" s="445"/>
    </row>
    <row r="6" spans="1:16" ht="19.5" customHeight="1" thickBot="1" x14ac:dyDescent="0.3">
      <c r="A6" s="103"/>
      <c r="B6" s="202" t="s">
        <v>12</v>
      </c>
      <c r="C6" s="8" t="s">
        <v>4</v>
      </c>
      <c r="D6" s="9">
        <f>Cover!B7</f>
        <v>42736</v>
      </c>
      <c r="E6" s="8" t="s">
        <v>5</v>
      </c>
      <c r="F6" s="9">
        <f>Cover!B9</f>
        <v>43100</v>
      </c>
      <c r="G6" s="167"/>
      <c r="H6" s="446"/>
      <c r="I6" s="446"/>
      <c r="J6" s="446"/>
      <c r="K6" s="446"/>
      <c r="L6" s="446"/>
    </row>
    <row r="7" spans="1:16" ht="16.5" thickTop="1" thickBot="1" x14ac:dyDescent="0.3">
      <c r="A7" s="5"/>
      <c r="B7" s="1"/>
      <c r="C7" s="1"/>
      <c r="D7" s="1"/>
      <c r="E7" s="1"/>
      <c r="F7" s="1"/>
      <c r="G7" s="447" t="s">
        <v>57</v>
      </c>
      <c r="H7" s="448"/>
      <c r="I7" s="447" t="s">
        <v>145</v>
      </c>
      <c r="J7" s="448"/>
      <c r="K7" s="447" t="s">
        <v>146</v>
      </c>
      <c r="L7" s="448"/>
    </row>
    <row r="8" spans="1:16" ht="38.25" customHeight="1" thickBot="1" x14ac:dyDescent="0.3">
      <c r="A8" s="103"/>
      <c r="B8" s="167"/>
      <c r="C8" s="167"/>
      <c r="D8" s="167"/>
      <c r="E8" s="167"/>
      <c r="F8" s="167"/>
      <c r="G8" s="104" t="s">
        <v>68</v>
      </c>
      <c r="H8" s="105" t="s">
        <v>69</v>
      </c>
      <c r="I8" s="104" t="s">
        <v>68</v>
      </c>
      <c r="J8" s="105" t="s">
        <v>69</v>
      </c>
      <c r="K8" s="104" t="s">
        <v>68</v>
      </c>
      <c r="L8" s="105" t="s">
        <v>69</v>
      </c>
    </row>
    <row r="9" spans="1:16" ht="18.600000000000001" customHeight="1" thickTop="1" thickBot="1" x14ac:dyDescent="0.3">
      <c r="A9" s="106" t="s">
        <v>63</v>
      </c>
      <c r="B9" s="322" t="s">
        <v>14</v>
      </c>
      <c r="C9" s="322"/>
      <c r="D9" s="322"/>
      <c r="E9" s="322"/>
      <c r="F9" s="323"/>
      <c r="G9" s="35" t="s">
        <v>15</v>
      </c>
      <c r="H9" s="36" t="s">
        <v>16</v>
      </c>
      <c r="I9" s="35" t="s">
        <v>17</v>
      </c>
      <c r="J9" s="36" t="s">
        <v>18</v>
      </c>
      <c r="K9" s="35" t="s">
        <v>19</v>
      </c>
      <c r="L9" s="36" t="s">
        <v>20</v>
      </c>
    </row>
    <row r="10" spans="1:16" s="71" customFormat="1" ht="30" customHeight="1" thickTop="1" thickBot="1" x14ac:dyDescent="0.25">
      <c r="A10" s="434" t="str">
        <f>Cover!D12</f>
        <v>Disaster Vulnerability Reduction Project (DVRP)</v>
      </c>
      <c r="B10" s="435" t="s">
        <v>79</v>
      </c>
      <c r="C10" s="436"/>
      <c r="D10" s="436"/>
      <c r="E10" s="436"/>
      <c r="F10" s="437"/>
      <c r="G10" s="461" t="s">
        <v>289</v>
      </c>
      <c r="H10" s="462" t="s">
        <v>290</v>
      </c>
      <c r="I10" s="463" t="s">
        <v>291</v>
      </c>
      <c r="J10" s="462" t="s">
        <v>292</v>
      </c>
      <c r="K10" s="463" t="s">
        <v>289</v>
      </c>
      <c r="L10" s="462" t="s">
        <v>290</v>
      </c>
    </row>
    <row r="11" spans="1:16" s="71" customFormat="1" ht="30" customHeight="1" thickBot="1" x14ac:dyDescent="0.25">
      <c r="A11" s="369"/>
      <c r="B11" s="438" t="s">
        <v>80</v>
      </c>
      <c r="C11" s="439"/>
      <c r="D11" s="439"/>
      <c r="E11" s="439"/>
      <c r="F11" s="440"/>
      <c r="G11" s="464" t="s">
        <v>293</v>
      </c>
      <c r="H11" s="465" t="s">
        <v>294</v>
      </c>
      <c r="I11" s="466" t="s">
        <v>292</v>
      </c>
      <c r="J11" s="465" t="s">
        <v>295</v>
      </c>
      <c r="K11" s="466" t="s">
        <v>293</v>
      </c>
      <c r="L11" s="465" t="s">
        <v>294</v>
      </c>
    </row>
    <row r="12" spans="1:16" ht="18" customHeight="1" thickTop="1" thickBot="1" x14ac:dyDescent="0.3">
      <c r="A12" s="457" t="s">
        <v>148</v>
      </c>
      <c r="B12" s="449" t="s">
        <v>81</v>
      </c>
      <c r="C12" s="450"/>
      <c r="D12" s="450"/>
      <c r="E12" s="450"/>
      <c r="F12" s="451"/>
      <c r="G12" s="467" t="s">
        <v>295</v>
      </c>
      <c r="H12" s="468" t="s">
        <v>290</v>
      </c>
      <c r="I12" s="467" t="s">
        <v>292</v>
      </c>
      <c r="J12" s="469" t="s">
        <v>296</v>
      </c>
      <c r="K12" s="467" t="s">
        <v>295</v>
      </c>
      <c r="L12" s="468" t="s">
        <v>290</v>
      </c>
      <c r="M12" s="6"/>
      <c r="N12" s="6"/>
      <c r="O12" s="6"/>
      <c r="P12" s="6"/>
    </row>
    <row r="13" spans="1:16" ht="22.7" customHeight="1" thickBot="1" x14ac:dyDescent="0.3">
      <c r="A13" s="458"/>
      <c r="B13" s="452" t="s">
        <v>82</v>
      </c>
      <c r="C13" s="453"/>
      <c r="D13" s="453"/>
      <c r="E13" s="453"/>
      <c r="F13" s="454"/>
      <c r="G13" s="470" t="s">
        <v>291</v>
      </c>
      <c r="H13" s="471" t="s">
        <v>294</v>
      </c>
      <c r="I13" s="472" t="s">
        <v>297</v>
      </c>
      <c r="J13" s="471" t="s">
        <v>291</v>
      </c>
      <c r="K13" s="470" t="s">
        <v>291</v>
      </c>
      <c r="L13" s="471" t="s">
        <v>294</v>
      </c>
      <c r="M13" s="6"/>
      <c r="N13" s="6"/>
      <c r="O13" s="6"/>
      <c r="P13" s="6"/>
    </row>
    <row r="14" spans="1:16" ht="22.7" customHeight="1" thickTop="1" thickBot="1" x14ac:dyDescent="0.3">
      <c r="A14" s="107"/>
      <c r="B14" s="108"/>
      <c r="C14" s="108"/>
      <c r="D14" s="108"/>
      <c r="E14" s="108"/>
      <c r="F14" s="108"/>
      <c r="G14" s="109"/>
      <c r="H14" s="110"/>
      <c r="I14" s="6"/>
      <c r="J14" s="6"/>
      <c r="K14" s="6"/>
      <c r="L14" s="6"/>
      <c r="M14" s="6"/>
      <c r="N14" s="6"/>
      <c r="O14" s="6"/>
      <c r="P14" s="6"/>
    </row>
    <row r="15" spans="1:16" ht="88.7" customHeight="1" thickTop="1" x14ac:dyDescent="0.25">
      <c r="A15" s="455" t="s">
        <v>147</v>
      </c>
      <c r="B15" s="455"/>
      <c r="C15" s="455"/>
      <c r="D15" s="455"/>
      <c r="E15" s="455"/>
      <c r="F15" s="455"/>
      <c r="G15" s="455"/>
      <c r="H15" s="455"/>
      <c r="I15" s="455"/>
      <c r="J15" s="455"/>
      <c r="K15" s="455"/>
      <c r="L15" s="455"/>
      <c r="M15" s="6"/>
      <c r="N15" s="6"/>
      <c r="O15" s="6"/>
      <c r="P15" s="6"/>
    </row>
    <row r="16" spans="1:16" x14ac:dyDescent="0.25">
      <c r="I16" s="6"/>
      <c r="J16" s="6"/>
      <c r="K16" s="6"/>
      <c r="L16" s="6"/>
      <c r="M16" s="6"/>
      <c r="N16" s="6"/>
      <c r="O16" s="6"/>
      <c r="P16" s="6"/>
    </row>
    <row r="17" spans="1:16" s="39" customFormat="1" ht="21" customHeight="1" x14ac:dyDescent="0.25">
      <c r="A17" s="456" t="s">
        <v>70</v>
      </c>
      <c r="B17" s="456"/>
      <c r="C17" s="456"/>
      <c r="D17" s="456"/>
      <c r="E17" s="456"/>
      <c r="F17" s="456"/>
      <c r="G17" s="456"/>
      <c r="H17" s="456"/>
      <c r="I17" s="6"/>
      <c r="J17" s="6"/>
      <c r="K17" s="6"/>
      <c r="L17" s="6"/>
      <c r="M17" s="6"/>
      <c r="N17" s="6"/>
      <c r="O17" s="6"/>
      <c r="P17" s="6"/>
    </row>
    <row r="18" spans="1:16" ht="18" customHeight="1" x14ac:dyDescent="0.25">
      <c r="A18" s="459" t="s">
        <v>71</v>
      </c>
      <c r="B18" s="459"/>
      <c r="C18" s="459"/>
      <c r="D18" s="459"/>
      <c r="E18" s="459"/>
      <c r="F18" s="459"/>
      <c r="G18" s="459"/>
      <c r="H18" s="459"/>
      <c r="I18" s="6"/>
      <c r="J18" s="6"/>
      <c r="K18" s="6"/>
      <c r="L18" s="6"/>
      <c r="M18" s="6"/>
      <c r="N18" s="6"/>
      <c r="O18" s="6"/>
      <c r="P18" s="6"/>
    </row>
    <row r="19" spans="1:16" ht="30" customHeight="1" x14ac:dyDescent="0.25">
      <c r="A19" s="473" t="s">
        <v>298</v>
      </c>
      <c r="B19" s="473"/>
      <c r="C19" s="473"/>
      <c r="D19" s="473"/>
      <c r="E19" s="473"/>
      <c r="F19" s="473"/>
      <c r="G19" s="203"/>
      <c r="H19" s="460"/>
      <c r="I19" s="460"/>
      <c r="J19" s="460"/>
      <c r="K19" s="460"/>
      <c r="L19" s="460"/>
    </row>
    <row r="20" spans="1:16" x14ac:dyDescent="0.25">
      <c r="A20" s="203"/>
      <c r="B20" s="203"/>
      <c r="C20" s="203"/>
      <c r="D20" s="203"/>
      <c r="E20" s="203"/>
      <c r="F20" s="203"/>
      <c r="G20" s="203"/>
      <c r="H20" s="203"/>
      <c r="I20" s="203"/>
      <c r="J20" s="203"/>
      <c r="K20" s="203"/>
      <c r="L20" s="204"/>
    </row>
  </sheetData>
  <mergeCells count="21">
    <mergeCell ref="B12:F12"/>
    <mergeCell ref="B13:F13"/>
    <mergeCell ref="A15:H15"/>
    <mergeCell ref="I15:L15"/>
    <mergeCell ref="A17:H17"/>
    <mergeCell ref="A12:A13"/>
    <mergeCell ref="A18:H18"/>
    <mergeCell ref="H19:L19"/>
    <mergeCell ref="A19:F19"/>
    <mergeCell ref="B9:F9"/>
    <mergeCell ref="A10:A11"/>
    <mergeCell ref="B10:F10"/>
    <mergeCell ref="B11:F11"/>
    <mergeCell ref="A1:B1"/>
    <mergeCell ref="C2:L2"/>
    <mergeCell ref="C3:L3"/>
    <mergeCell ref="H4:L6"/>
    <mergeCell ref="E5:G5"/>
    <mergeCell ref="G7:H7"/>
    <mergeCell ref="I7:J7"/>
    <mergeCell ref="K7:L7"/>
  </mergeCells>
  <pageMargins left="0.7" right="0.7" top="0.75" bottom="0.75" header="0.3" footer="0.3"/>
  <pageSetup paperSize="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16"/>
  <sheetViews>
    <sheetView workbookViewId="0">
      <selection activeCell="A13" sqref="A13"/>
    </sheetView>
  </sheetViews>
  <sheetFormatPr defaultColWidth="8.85546875" defaultRowHeight="15" x14ac:dyDescent="0.25"/>
  <cols>
    <col min="1" max="1" width="161.5703125" style="41" customWidth="1"/>
    <col min="2" max="16384" width="8.85546875" style="41"/>
  </cols>
  <sheetData>
    <row r="1" spans="1:1" ht="31.5" x14ac:dyDescent="0.25">
      <c r="A1" s="111" t="s">
        <v>72</v>
      </c>
    </row>
    <row r="2" spans="1:1" ht="19.5" thickBot="1" x14ac:dyDescent="0.3">
      <c r="A2" s="112" t="s">
        <v>73</v>
      </c>
    </row>
    <row r="3" spans="1:1" ht="99.6" customHeight="1" thickBot="1" x14ac:dyDescent="0.3">
      <c r="A3" s="164" t="s">
        <v>280</v>
      </c>
    </row>
    <row r="4" spans="1:1" ht="15.75" x14ac:dyDescent="0.25">
      <c r="A4" s="113"/>
    </row>
    <row r="5" spans="1:1" ht="38.25" thickBot="1" x14ac:dyDescent="0.3">
      <c r="A5" s="114" t="s">
        <v>74</v>
      </c>
    </row>
    <row r="6" spans="1:1" ht="122.45" customHeight="1" thickBot="1" x14ac:dyDescent="0.3">
      <c r="A6" s="164" t="s">
        <v>281</v>
      </c>
    </row>
    <row r="7" spans="1:1" ht="15.75" x14ac:dyDescent="0.25">
      <c r="A7" s="113"/>
    </row>
    <row r="8" spans="1:1" ht="19.5" thickBot="1" x14ac:dyDescent="0.3">
      <c r="A8" s="115" t="s">
        <v>75</v>
      </c>
    </row>
    <row r="9" spans="1:1" ht="105.6" customHeight="1" thickBot="1" x14ac:dyDescent="0.3">
      <c r="A9" s="164" t="s">
        <v>287</v>
      </c>
    </row>
    <row r="10" spans="1:1" ht="15.75" x14ac:dyDescent="0.25">
      <c r="A10" s="113"/>
    </row>
    <row r="11" spans="1:1" ht="15.75" x14ac:dyDescent="0.25">
      <c r="A11" s="113"/>
    </row>
    <row r="12" spans="1:1" ht="38.25" thickBot="1" x14ac:dyDescent="0.3">
      <c r="A12" s="114" t="s">
        <v>77</v>
      </c>
    </row>
    <row r="13" spans="1:1" ht="85.15" customHeight="1" thickBot="1" x14ac:dyDescent="0.3">
      <c r="A13" s="164" t="s">
        <v>288</v>
      </c>
    </row>
    <row r="14" spans="1:1" ht="15.75" x14ac:dyDescent="0.25">
      <c r="A14" s="113"/>
    </row>
    <row r="15" spans="1:1" ht="15.75" x14ac:dyDescent="0.25">
      <c r="A15" s="113"/>
    </row>
    <row r="16" spans="1:1" ht="15.75" x14ac:dyDescent="0.25">
      <c r="A16" s="113"/>
    </row>
  </sheetData>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Cover</vt:lpstr>
      <vt:lpstr>1 Integrated</vt:lpstr>
      <vt:lpstr>2 Capacity</vt:lpstr>
      <vt:lpstr>3 Tested</vt:lpstr>
      <vt:lpstr>4 Used</vt:lpstr>
      <vt:lpstr>5 Supported</vt:lpstr>
      <vt:lpstr>Scoring Workshop Summary</vt:lpstr>
      <vt:lpstr>countries</vt:lpstr>
      <vt:lpstr>country</vt:lpstr>
      <vt:lpstr>nation</vt:lpstr>
      <vt:lpstr>Cover!Print_Area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Brown</dc:creator>
  <cp:lastModifiedBy>Owner009</cp:lastModifiedBy>
  <cp:lastPrinted>2018-08-11T21:15:22Z</cp:lastPrinted>
  <dcterms:created xsi:type="dcterms:W3CDTF">2013-02-11T18:13:17Z</dcterms:created>
  <dcterms:modified xsi:type="dcterms:W3CDTF">2018-08-16T01:23:25Z</dcterms:modified>
</cp:coreProperties>
</file>