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02"/>
  <workbookPr/>
  <mc:AlternateContent xmlns:mc="http://schemas.openxmlformats.org/markup-compatibility/2006">
    <mc:Choice Requires="x15">
      <x15ac:absPath xmlns:x15ac="http://schemas.microsoft.com/office/spreadsheetml/2010/11/ac" url="C:\Users\admin\Documents\Gestion 2018\TALLER CIF julio 2018\Informe CIF\"/>
    </mc:Choice>
  </mc:AlternateContent>
  <xr:revisionPtr revIDLastSave="0" documentId="11_8CD9C60461E60F84620157158B7DFE36831FD65D" xr6:coauthVersionLast="42" xr6:coauthVersionMax="42" xr10:uidLastSave="{00000000-0000-0000-0000-000000000000}"/>
  <bookViews>
    <workbookView xWindow="0" yWindow="0" windowWidth="28800" windowHeight="12330" firstSheet="6" activeTab="6" xr2:uid="{00000000-000D-0000-FFFF-FFFF00000000}"/>
  </bookViews>
  <sheets>
    <sheet name="Cover" sheetId="13" r:id="rId1"/>
    <sheet name="1 Integrated" sheetId="8" r:id="rId2"/>
    <sheet name="2 Capacity" sheetId="9" r:id="rId3"/>
    <sheet name="3 Tested" sheetId="4" r:id="rId4"/>
    <sheet name="4 Used" sheetId="12" r:id="rId5"/>
    <sheet name="5 Supported" sheetId="7" r:id="rId6"/>
    <sheet name="Scoring Workshop Summary" sheetId="10" r:id="rId7"/>
  </sheets>
  <externalReferences>
    <externalReference r:id="rId8"/>
    <externalReference r:id="rId9"/>
  </externalReferences>
  <definedNames>
    <definedName name="_ftnref1" localSheetId="5">'5 Supported'!$H$10</definedName>
    <definedName name="countries" localSheetId="0">Cover!$J$5:$J$7</definedName>
    <definedName name="countries">#REF!</definedName>
    <definedName name="country" comment="Pick country" localSheetId="0">Cover!$J$5:$J$7</definedName>
    <definedName name="country" comment="Pick country">#REF!</definedName>
    <definedName name="nation" localSheetId="0">Cover!$J$5:$J$7</definedName>
    <definedName name="nation">#REF!</definedName>
    <definedName name="_xlnm.Print_Area" localSheetId="1">[1]Sheet1!$A$1:$G$29</definedName>
    <definedName name="_xlnm.Print_Area" localSheetId="2">[1]Sheet2!$A$1:$F$34</definedName>
    <definedName name="_xlnm.Print_Area" localSheetId="3">'3 Tested'!$A$1:$G$17</definedName>
    <definedName name="_xlnm.Print_Area" localSheetId="4">[1]Sheet3!$A$1:$O$59</definedName>
    <definedName name="_xlnm.Print_Area" localSheetId="5">'5 Supported'!$A$1:$I$18</definedName>
    <definedName name="_xlnm.Print_Area" localSheetId="0">Cover!$A$1:$E$14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9" i="12" l="1"/>
  <c r="A11" i="12"/>
  <c r="A4" i="12"/>
  <c r="A17" i="9"/>
  <c r="A15" i="9"/>
  <c r="A13" i="9"/>
  <c r="A11" i="9"/>
  <c r="A4" i="9"/>
  <c r="A4" i="8"/>
</calcChain>
</file>

<file path=xl/sharedStrings.xml><?xml version="1.0" encoding="utf-8"?>
<sst xmlns="http://schemas.openxmlformats.org/spreadsheetml/2006/main" count="692" uniqueCount="415">
  <si>
    <t>PPCR Monitoring and Reporting</t>
  </si>
  <si>
    <t>Bolivia</t>
  </si>
  <si>
    <t>PPCR Investment Plan</t>
  </si>
  <si>
    <t>Annual Reporting Period</t>
  </si>
  <si>
    <t>From:</t>
  </si>
  <si>
    <t>To:</t>
  </si>
  <si>
    <t>Projects:</t>
  </si>
  <si>
    <t>ID No.</t>
  </si>
  <si>
    <t>XPCRBO007A</t>
  </si>
  <si>
    <t>Title</t>
  </si>
  <si>
    <t>Multipurpose Drinking water and irrigation program for the municipalities of Batallas, Pucarani and El Alto</t>
  </si>
  <si>
    <t>XPCRBO008A</t>
  </si>
  <si>
    <t>Climate Resilience - Integrated Basin Management Project</t>
  </si>
  <si>
    <t>PPCR Scorecard 1</t>
  </si>
  <si>
    <t>Date of Report:</t>
  </si>
  <si>
    <t>July/05/2018</t>
  </si>
  <si>
    <t>PPCR Core Indicator 1:</t>
  </si>
  <si>
    <t>Degree of integration of climate change into national planning</t>
  </si>
  <si>
    <t>Data Collection Method:</t>
  </si>
  <si>
    <t>Data scored at the country level</t>
  </si>
  <si>
    <t>Reporting Period:</t>
  </si>
  <si>
    <t>January 1, 2017</t>
  </si>
  <si>
    <t>December 31, 2017</t>
  </si>
  <si>
    <t xml:space="preserve">Is there an approved climate change plan for the nation/ sector? </t>
  </si>
  <si>
    <t>Have climate resilience strategies been embedded in the central government's/ sector's principal planning documents?</t>
  </si>
  <si>
    <t>Has responsibility been assigned to institutions or persons to integrate climate resilience planning?</t>
  </si>
  <si>
    <t>Have specific measures to address climate resilience been identified and prioritized? e.g. investments and programs</t>
  </si>
  <si>
    <t>Do all planning processes routinely screen for climate risks?</t>
  </si>
  <si>
    <t>a</t>
  </si>
  <si>
    <t>b</t>
  </si>
  <si>
    <t>c</t>
  </si>
  <si>
    <t>d</t>
  </si>
  <si>
    <t>e</t>
  </si>
  <si>
    <t>f</t>
  </si>
  <si>
    <t xml:space="preserve">Score-  2016 reporting period (last year)
</t>
  </si>
  <si>
    <t>Score-2017 reporting  period (new)</t>
  </si>
  <si>
    <t>National Planning</t>
  </si>
  <si>
    <t>The PDES, the PSDI and the PTDIs are in force and the efforts are dispersed. Bolivia has its NDCs as part of its international commitments that involve ACC and MCC actions.
It is necessary to reflect sectorally on a regulatory framework proper and the corresponding indicators.</t>
  </si>
  <si>
    <t>Strategies are incorporated in the PTDI and PSDI and in the pre-investment regulation.
There are important improvements at the sectoral level eg. A specific sectoral climate resilience strategy was approved in the agricultural sector. Subtract approval from other sectors.</t>
  </si>
  <si>
    <t>The State through the governing body of Planning assigns guidelines for the integration of the ACC at the sectoral and subnational levels.
At the departmental level, the Secretariats of Mother Earth and Planning.
The integration of the ACC into planning at the municipal level is in process.</t>
  </si>
  <si>
    <t>There is a Country Program to give access to environmental financing and direct the investments of the Green Fund (FV); and others of an international nature.
There are evidences like the Programs: PPCR, Resilient Bolivia, ACCESS, My Irrigation.
The country still needs to continue working and improving on resilient investments.</t>
  </si>
  <si>
    <t>Some progress has been made but systematic evaluations are not yet available.</t>
  </si>
  <si>
    <t>Hydrometeorology sector</t>
  </si>
  <si>
    <t>Yes there are plans, programs and projects.
- Within the PDES it is specified to develop a strengthening of the national meteorological surveillance system and hydrometeorological prediction.
- Basin Management Plans (PDC), currently there are 14 strategic basins prioritized.</t>
  </si>
  <si>
    <t>Yes exists, through the strategy of strengthening observation networks, including ancestral knowledge, scientific knowledge.</t>
  </si>
  <si>
    <t>SENAMHI is the authority of the Hydrometeorological activity and the APMT is the authority that governs everything related to climate change.</t>
  </si>
  <si>
    <t>PPCR program and the strengthening project of SENAMHI.</t>
  </si>
  <si>
    <t>APMT institution that must evaluate all the planning processes related to the ACC.
All PDES, PTDI plans are recently approved, and their evaluation would have to be developed in the medium term.</t>
  </si>
  <si>
    <t>Water resources sector</t>
  </si>
  <si>
    <t>There is a National Climate Change Policy approved.
There is the Multi-Year Program of GIRH MIC 2017-2020 of the PNC approved and implemented.
There is an MIS of the MMAyA until 2020 that has the ACC approach
There are Strategic Action Programs for Transboundary Basins
They are being developed:
- National Plan of Climate Change (includes water resources).
- National Drought Plan</t>
  </si>
  <si>
    <t>Elaboration: Strategy of Integral Management of RR.HH with a focus on Climate Change (APMT)
-In preparation / execution 14 PDCs as part of the Environmental Water Governance Component in Life Zones
-Strategies of the PNC II (Hydrological Risk Management, Institutional Strengthening Management, Water Quality Management)
-Strategies in ACC in Transboundary Basin Plans</t>
  </si>
  <si>
    <t>There are several (MPD, MMAyA, APMT, VRHR / DGCRH, UEE / DGP, PPCP CPU)
- ETAs have implemented ACC units</t>
  </si>
  <si>
    <t xml:space="preserve">
-There are tools to assess the resilience of the ACC in water resources projects (Guidelines for Irrigation and Drinking Water).
- Programs / Projects are being implemented that include the resilience approach (PPCR, Bolivia Resiliente, PNC II, PRONAREC II, MI IRRIGATION, Technified Irrigation)</t>
  </si>
  <si>
    <t>No systematic evaluation process has been identified
Sectorally, the MED is the evaluation mechanism of the PNC
The MPD is promoting a process to evaluate the application of the PTDI</t>
  </si>
  <si>
    <t>Irrigation sector</t>
  </si>
  <si>
    <t>Within the framework of the Law of Risks and the territorial planning of integral development of the State, at the National and Sub National levels, the programs for the development of irrigation are designed with the incorporation of the concepts of adaptation to the climatic risk (since 2016 Dams Program , Technified Irrigation and PRONAREC III). In the design of the projects (pre-investment), the resilience analysis is carried out with a focus on disaster reduction and adaptation to climate change, as well as in the implementation of the projects (construction and technical assistance). ACC criteria.
Plans for Local Water Use in municipalities are also developed.</t>
  </si>
  <si>
    <t>There is a National Basin Plan, Basin Management Plans, Intersectoral Strategy for the Efficient Use of Water.
In the framework of the Basic Regulation of Pre-investment RM115 (May 12, 2015), there are guidelines for minor, medium and major irrigation, as well as the Manual for Decision Making in Irrigation Infrastructure Projects with a reduction approach. disaster risks and ACC.
This is also coordinated in the Irrigation Production Platform between MMAyA-MDRyT; also with private entities such as the BDP with initiatives to promote technified irrigation with training.</t>
  </si>
  <si>
    <t>The main institutions that assume responsibility are the MMAyA, MDRyT, MPD and executing entities (FPS, EMAGUA and others); so also GAD and GAM (application and control).
Through the Irrigation Production Platform between MMAyA-MDRyT.
There are also tools in the pre-investment and decision-making guides</t>
  </si>
  <si>
    <t>It has been extended to the execution of Portfolios of Projects, in executing entities and programs with secured financing are implementing specific measures of Adaptation to Climate Change (ACC)</t>
  </si>
  <si>
    <t>Capabilities and skills are developed to systematically address risk assessment in planning processes.</t>
  </si>
  <si>
    <t>Potable water and Basic sanitation sector</t>
  </si>
  <si>
    <t>1) Program Harvesting water-planting light (MMAyA). In execution (FONPLATA and Government of Italy)
2) Ecological Baths Program (MMAyA). In execution by different EE
3) My Water IV Program In execution DESCOM / FI to population and operators
4) Emergency programs to deal with the drought: EPSAS (Palcoma, Estrellani, well battery San Felipe de Seque), AAPOS (La Palca pumping rehabilitation and drilling of 8 deep wells). In action.                                                                                                                                                  5) Through the UCP PAAP, PTAR projects are executed in the urban area
6) Multipurpose drinking water and irrigation program in the municipalities of Batallas, Pucarani and El Alto
Note. - They are Programs and projects that incorporate the RRD / ACC approach.</t>
  </si>
  <si>
    <t>1) In the Regulations for the Presentation of Drinking Water and Basic Sanitation Projects, the RRD / ACC components were incorporated for approval by the MPD. Categorization of projects approved by the MPD - MMAyA
2) The AAPS instructs the EPSAs of the country to present Contingency Plans that contemplate the DRR / CCA components. There are updated guidelines for the formulation of contingency plans</t>
  </si>
  <si>
    <t>The responsibility for integrating ACC capacity planning into the VAPSB has been incorporated through MMAyA Sector Development Plans; and Strategic Institutional Plans of the AAPS and SENASBA</t>
  </si>
  <si>
    <t>1) The budget support program with the EU for water and environment issues with a DRR / CCA approach.
2) Earth Observation Services supporting the international projects of the development banks contracted by the IDB for the evaluation of the water quality of Lake Titicaca, monitoring of bofedales, changes in lakes and analysis of Cohana Bay.
3) In preparation of the A &amp; SB Project for Peri-urban Areas and Small Localities with ACC Approach with the B.M. Postponed                                                                                                                4) Product of the Environmental Audits of the Comptroller General of the State (CGE): Katari River Basin, La Paz River Basin and Guadalquivir River Basin; the MMAyA has been monitoring and controlling compliance with the recommendations made by the CGE.</t>
  </si>
  <si>
    <t>1) The AAPS: annually requires the regulated EPSAs to send information about unaccounted water, capacity of reservoirs, water losses in the systems. Processes to update performance indicators of the regulated EPSAs are continued, the results of which are published annually
2) The Plurinational Authority of Mother Earth (AMT) will issue the ACC indicators through the policies and plans that it formulates for each entity to consider in its planning</t>
  </si>
  <si>
    <r>
      <rPr>
        <b/>
        <i/>
        <u/>
        <sz val="12"/>
        <rFont val="Calibri"/>
        <family val="2"/>
        <scheme val="minor"/>
      </rPr>
      <t xml:space="preserve">Instructions:  
</t>
    </r>
    <r>
      <rPr>
        <b/>
        <i/>
        <sz val="12"/>
        <rFont val="Calibri"/>
        <family val="2"/>
        <scheme val="minor"/>
      </rPr>
      <t>1. Please establish scoring criteria for each of the aspects of this scorecard and submit them with your report. This should be done once, preferably at baseline stage and used during subsequent reporting years.  
2. If you have previously established your scoring criteria, use them and submit them with your report .
3. Score each cell with a score between 0 and 10 (refer to your scoring criteria defined for this scorecard)
4. Provide explanation of change in scores between 2015 and 2016 in appropriate cells and avoid abbreviations.</t>
    </r>
  </si>
  <si>
    <r>
      <rPr>
        <b/>
        <sz val="12"/>
        <rFont val="Calibri"/>
        <family val="2"/>
        <scheme val="minor"/>
      </rPr>
      <t>Gender Mainstreaming</t>
    </r>
    <r>
      <rPr>
        <sz val="12"/>
        <rFont val="Calibri"/>
        <family val="2"/>
        <scheme val="minor"/>
      </rPr>
      <t xml:space="preserve">:To what extent and in what ways have gender and socioeconomic  vulnerability concerns been mainstreamed with the climate resilience planning processes at national and sector  levels ?
</t>
    </r>
  </si>
  <si>
    <t xml:space="preserve">(e.g., through gender budgeting approaches; gender needs assessments and consultations, or similar, including coordination with the Ministry of Women’s Affairs, women’s organizations).     </t>
  </si>
  <si>
    <r>
      <rPr>
        <b/>
        <sz val="12"/>
        <color theme="1"/>
        <rFont val="Calibri"/>
        <family val="2"/>
        <scheme val="minor"/>
      </rPr>
      <t xml:space="preserve">Lessons learned: </t>
    </r>
    <r>
      <rPr>
        <sz val="12"/>
        <color theme="1"/>
        <rFont val="Calibri"/>
        <family val="2"/>
        <scheme val="minor"/>
      </rPr>
      <t xml:space="preserve">What have been the key successes when integrating climate change in national, including sector planning ? </t>
    </r>
  </si>
  <si>
    <t>The ability to manage financings with international cooperation entities for issues related to adaptation to climate change and the reduction of natural disasters, generates adequate responses to problems of scarcity and water surplus, although these resources are always scarce for the magnitude of the challenges to attend.</t>
  </si>
  <si>
    <t>The rapprochement between sectors through the Production Under Irrigation Platform, allows a better coordination between the Ministry of Rural Development and Land with the Environment and Water, favoring joint actions.</t>
  </si>
  <si>
    <t>There are improvements in inter-institutional coordination for disaster relief through CONARADE, as well as the opportunity for the platforms of stakeholders linked to the formulation of basin management plans to support decision-making at the regional level.</t>
  </si>
  <si>
    <t>Formulation of master plans and contingency plans.
Programs that finance adaptation to climate change to poor and extremely poor rural families most vulnerable to climate change (rainwater harvesting)</t>
  </si>
  <si>
    <t>Greater availability of information through VPN and web page.</t>
  </si>
  <si>
    <t xml:space="preserve">                                  What have been the key challenges and what opportunies for improvement do you see?</t>
  </si>
  <si>
    <t>The challenges are still linked with articulating national planning with sectorial and local planning, in order to have more efficient and complementary state investments; the opportunities for improvement are linked to processes of inter-institutional and multilevel coordination that are being generated little by little through certain platforms that already exist, such as CONARADE, CONAN, etc.</t>
  </si>
  <si>
    <t>Improving the efficiency of investments in irrigation with the different programs and projects that support the sector, must generate opportunities for better production for food security and with surpluses in some areas for export.</t>
  </si>
  <si>
    <t>Develop processes for the formulation of basin management plans that enable better management of water resources with the support of the different levels of the State, in order to make responsible use of water; Linking civil society in actions of good water use culture can help generate spaces for sustainability of investments in the field.</t>
  </si>
  <si>
    <t>Main challenge:
Internalize within the cost of the projects of the sector, activities aimed at adapting to climate change.
Improve coordination between the central government and the ETAs.
Improvement opportunities:
There is a willingness on the part of external cooperation agencies to improve the tools and instruments to monitor and survey the indicators in DRR / ACC by the corresponding entities</t>
  </si>
  <si>
    <t>The centralization of information, development of capabilities at the level of users.</t>
  </si>
  <si>
    <r>
      <t xml:space="preserve">Sharing experiences: </t>
    </r>
    <r>
      <rPr>
        <sz val="12"/>
        <color theme="1"/>
        <rFont val="Calibri"/>
        <family val="2"/>
        <scheme val="minor"/>
      </rPr>
      <t>please let us have some  insights into the particular experience of your country with  integrating climate change in nationnal, including sector planning</t>
    </r>
  </si>
  <si>
    <t>PPCR Scorecard 2</t>
  </si>
  <si>
    <r>
      <t xml:space="preserve">PPCR Core Indicator 2: </t>
    </r>
    <r>
      <rPr>
        <sz val="14"/>
        <color theme="1"/>
        <rFont val="Calibri"/>
        <family val="2"/>
      </rPr>
      <t xml:space="preserve"> </t>
    </r>
  </si>
  <si>
    <t>Evidence of strengthened government capacity and coordination mechanism to mainstream climate resilience</t>
  </si>
  <si>
    <t>January 1,2017</t>
  </si>
  <si>
    <t>December 31,2017</t>
  </si>
  <si>
    <r>
      <rPr>
        <b/>
        <sz val="11"/>
        <color theme="1"/>
        <rFont val="Calibri"/>
        <family val="2"/>
        <scheme val="minor"/>
      </rPr>
      <t>Government Capacity</t>
    </r>
    <r>
      <rPr>
        <sz val="11"/>
        <color theme="1"/>
        <rFont val="Calibri"/>
        <family val="2"/>
        <scheme val="minor"/>
      </rPr>
      <t xml:space="preserve">                                                                         Complete below the sectors identified as a priority in the PPCR investment plan.  Insert other priority sectors or ministries below (optional)</t>
    </r>
  </si>
  <si>
    <t>Are information, studies and assessments addressing climate change, variability and resilience available?</t>
  </si>
  <si>
    <t xml:space="preserve">Is the  necessary climate change expertise available? </t>
  </si>
  <si>
    <t>Do national/sector incentives and legislative policies expressly address climate change and resilience?</t>
  </si>
  <si>
    <t>Does the government/sector participate in the coordination mechanism?</t>
  </si>
  <si>
    <t>Bolivia Government</t>
  </si>
  <si>
    <t>There is information and specific studies on the water balance and the water stress balance; Concrete studies of variability and climate scenarios exist mostly in universities but are not widely disseminated.</t>
  </si>
  <si>
    <t>Gradually there have been increased training courses, diploma courses, presentations by experts that are generating some capacities in climate resilience.
Workshops at the sectoral, departmental and municipal levels have been developed. In the curriculum of the primary cycle the theme of DRR / CCA is incorporated.</t>
  </si>
  <si>
    <t>The norms are in force (The APMT has the Mechanism of ascription as incentive system, but without resources yet); and there are specific programs, for example, ACCESOS-ASAP that it supports with incentives for DRR / CCA.
There is still a need for a more explicit and comprehensive incentive policy for the ACC.</t>
  </si>
  <si>
    <t>The CONARADE circumstantially incorporates the theme of ACC in the context of Law 602 and the State leads this mechanism. Groups sectors that involve the theme of CC.</t>
  </si>
  <si>
    <t>If there are studies, information and evaluations, but they are not enough and are dispersed, at present there is no progress.
The APMT developed the scenario of climate change at the basin level.</t>
  </si>
  <si>
    <t>There is a specialized knowledge development on climate change and climate risks in several institutions (Public, private, cooperation).
The Risk Management Unit of SENAMHI receives a request for technical assistance in the interpretation and use of the information generated by the unit.
At present, local climate monitoring networks are being created, in the context of the Bioculture and CC project.</t>
  </si>
  <si>
    <t>There is no specific incentive for the hydrometeorological sector.
It exists within the Law 602 to implement FORADE as a national policy.</t>
  </si>
  <si>
    <t>Yes, participates in different spaces at the request of different public and private sectors.</t>
  </si>
  <si>
    <t>It has the national hydrological balance (SEI)
It has the meteorological atlas of the national level (SENAMHI)
There is a proposal for a national information system on Climate and Water (SNICA Phase I)
SIRH - (MMAyA Water Resources Information System)</t>
  </si>
  <si>
    <t>Hydrological Strategic Studies
It has trained more than 340 professionals of GADs, GAMs, FPS; UCEP My Irrigation in Resilient Infrastructure (PPCR-VRHR)Two graduates in Project Design have been managed for public management and municipal environmental management
The FPS has trained in resilient infrastructure at the national level
The APMT; Sector plan and strategies
The APMT promotes a diploma in politics for climate change
It has developed diplomas in universities of the national system, EGPP; in resilient infrastructure</t>
  </si>
  <si>
    <t>To facilitate the participation of the GAMs, the counterparty requirement has been lowered from 50% to 20% / 15% of the GAMs (PPCR investments).
The program facilitates preinvestment%
Policies: Framework Law of Mother Earth, Law 300, (Climate change strategy and plan)Greater diffusion of normative instruments is required (projects without compliance with standards)
Compliance with environmental regulations in areas of mining production is very limited.
Enforcing the rules for GAMs is very complicated (how to apply the law)</t>
  </si>
  <si>
    <t>Currently, the coordination mechanisms are at the level of the watershed Management Plans within the framework of inter-institutional basin platforms
Intergovernmental agreements are a coordination mediation between state levelsSpeaking about the coordination in the water resources sector among multiple actors and users is very complicated (the APMT is promoting the creation of a national platform for water resources)</t>
  </si>
  <si>
    <t>More studies have been developed that provide information for the ACC as:
 Update of the National Water Balance, with the ACC approach.
 Extreme Events from Climate Scenarios
 Early Warning System (SAT-Agro)</t>
  </si>
  <si>
    <t>Specialized knowledge about CC and Climate Resilience is available and disseminated.
Through the Bolivia Resilient Program in the face of Climate Risks, specialized knowledge is implemented and disseminated.
In the design of the designs of irrigation projects, the climate disaster risk approach is incorporated.</t>
  </si>
  <si>
    <t>In response to the legislative policy, the ACC is specifically addressed through the pre-investment Guidelines (RM 115)
So also through the Manual for Decision Making in Irrigation Projects.
Through the execution of PRONAREC III by MI RIEGO, there is the incentive of financing with external source with 95% and 5% of local counterpart.</t>
  </si>
  <si>
    <t>Inter-institutional coordination forms have been developed such as the Irrigation Production Platform, between MMAyA-MDRyT.
This is how it participates in the CONAN Platform.</t>
  </si>
  <si>
    <t>Formulation of a Pluvial Drainage Master Plan for El Alto.
The development of Water and Sewerage Master Plans for Oruro, Potosí and Sucre with IDB financing are being evaluated for continuity.
The Master Plan for drinking water and sanitation of Pando will be executed with funding from UNICEF</t>
  </si>
  <si>
    <t>1) EGPP, SENASBA
2) Knowledge about DRR / CCA issues increased. With support from public and private universities</t>
  </si>
  <si>
    <t>1) In the Municipality of Sucre, buildings have been promoted that save the use of water and the incentive is expressed in real estate taxes.
2) In preparation the national strategy of dissemination of the sector policy of Efficient Use of Water for human consumption
3) Municipal laws of Efficient Water Use were formulated and approved in the cities of Tarija and Santa Cruz de la Sierra.</t>
  </si>
  <si>
    <t>1) The VMA through the DGMAC has constant coordination meetings with the institutions involved, specifically the problems related to the Bay of Cohana.
2) The Coordination of the Multipurpose Program (EMAGUA), holds periodic meetings with EPSAS, GAM of Pucarani, GAM Batallas and GAM El Alto and social organizations.</t>
  </si>
  <si>
    <r>
      <t xml:space="preserve">Coordination Mechanism                          </t>
    </r>
    <r>
      <rPr>
        <sz val="11"/>
        <color theme="1"/>
        <rFont val="Calibri"/>
        <family val="2"/>
        <scheme val="minor"/>
      </rPr>
      <t>Name the coordination mechanism below</t>
    </r>
  </si>
  <si>
    <t>Is the coordination mechanism functional e.g., established, effective and efficient?</t>
  </si>
  <si>
    <t>Does it coordinate climate resilience interventions other than those funded by PPCR?</t>
  </si>
  <si>
    <t>Is there a broad set of non-governmental stakeholders involved?</t>
  </si>
  <si>
    <t>Is the relevant climate resilience information in the public domain?</t>
  </si>
  <si>
    <t>Are females and males participating equally?</t>
  </si>
  <si>
    <t xml:space="preserve">Score reported last year (2016)
</t>
  </si>
  <si>
    <t>Score in 2017 (new)</t>
  </si>
  <si>
    <t>National Level</t>
  </si>
  <si>
    <t>The existing CONARADE Mechanism is formalized with an emphasis on DRR.
The APMT should operationalize the institutional framework of the ACC Mechanism.</t>
  </si>
  <si>
    <t>Yes, it coordinates with some sectors, for example: Planning, Environment, APMT, VIDECI, Rural Development, in a conjunctural way.</t>
  </si>
  <si>
    <t>Sectoral tables are promoted with NGOs and international cooperation through CONARADE.</t>
  </si>
  <si>
    <t>There are sectoral efforts that inform the public about the subject, they have web pages, dissemination and education mechanisms that must be deepened and appropriate.</t>
  </si>
  <si>
    <t>Mechanisms of incorporation with gender equity must be worked on.</t>
  </si>
  <si>
    <t>There is an inter-institutional agreement signed between SENAMHI and PPCR, which will promote functional aspects and coordination mechanisms. That at the same time will be subject of evaluation and retro-feeding for the consequent purposes</t>
  </si>
  <si>
    <t>Yes. There are regional projects such as the OTN-PB (Pilcomayo basin) that make up Paraguay, Bolivia and Argentina, SENAMHI's participation in the regional climate centers (OSA-SAS).
Information, governance and action to reduce the risk of droughts between Bolivia and Peru in a context of climate change dialogue and articulation between technical-scientific, sectoral, territorial and population stakeholders (EUROCLIMA +).</t>
  </si>
  <si>
    <t>Yes. NGOs such as IDB World Vision, GVC, OXFAN, COOPI, CARE, etc. participate in the SNADT</t>
  </si>
  <si>
    <t>If it is in the public domain, and there is a web page with updated information on SENAMHI.
www.senamhi.gob.bo</t>
  </si>
  <si>
    <t>Hay una tendencia creciente a incrementar la participación de la mujer, aun así es baja la participación.</t>
  </si>
  <si>
    <t>Water ressource sector</t>
  </si>
  <si>
    <t>There is no recognized formal coordination space in the water resources sector.
However, the capacity of the Ministry to articulate and concur at the level of cooperation, other sectors and ETAs is recognized.
The inter-institutional basin platforms at the PDC level is an alternative for effective coordination in the water resources and other sectors
The lack of a national water resources law that defines the institutionalization and the sector and the management of water in all uses is seen as the main limiting factor.</t>
  </si>
  <si>
    <t>Multipurpose projects, CTB,
Chaco Networks (civil society network dealing with the subject of climate change
Coordination table for watershed donors (eg JICA, Sweden, GIZ, AFD, Switzerland, Kfw, WB, etc.)
CAF, IDB; GIZ; Green Fund, Sweden (, Germany (KFW),</t>
  </si>
  <si>
    <t>Idem the previous year in addition to:
Networks: civil society
Network of southern universities: (REUNIF),
The mancomunidades in the basin management plans (PDC)
The cross-border programs, PAZ Chaco supported by the GEF, for the fight against desertification</t>
  </si>
  <si>
    <t>SIRH Geovisor GEOSIRH (eg water balance, systems, (www.sirh.gob.bo)
Water Platform (virtual water library)
Platform of the APMT (For attached projects, on climate change)
SENAMHI Platform</t>
  </si>
  <si>
    <t>We still do not have information on the participation of women (authorities, leaders, etc.) in the inter-institutional platforms</t>
  </si>
  <si>
    <t>Through the Irrigation Production Platform between MMAyA-MDRyT, actions have been generated with the PAR Program and it starts with the CRIAR, demonstrating the efficiency in its development.</t>
  </si>
  <si>
    <t>In the sector, programs such as Bolivia Resiliente have been incorporated in the face of Climate Risks, as well as in the formulation of current programs,
The funders, such as IDB, CAF, and BM, demand compliance with their environmental safeguards in the irrigation sector.</t>
  </si>
  <si>
    <t>In the Production Platform under Irrigation GIZ / NEXO initially participates as a technical assistance entity.</t>
  </si>
  <si>
    <t>Dissemination activities are carried out, with training and advice in the public sector and the information available through printed material and WEB pages</t>
  </si>
  <si>
    <t>The participation of men and women is fair,
The empowerment of women in ACC criteria in irrigation is evident.
The efforts made with a gender approach were effective.</t>
  </si>
  <si>
    <t>Drinking water and Basic sanitation sector</t>
  </si>
  <si>
    <t>1) There is a National Council for Attention to Emergencies and Disasters (CONARADE) of an inter-ministerial nature. In A &amp; SB there is no national coordinating body in operation
2) According to Supreme Decree 2987 (National Declaration of Emergencies due to Water Deficit), the capacity for intersectoral coordination was improved.</t>
  </si>
  <si>
    <t>1) The AFD (French cooperation) support to the AP &amp; SB sector is under management</t>
  </si>
  <si>
    <t>1) In addition to the institutions described above, the contribution of Helvetas Swiss Intercooperation and SNV with regard to the AP &amp; SB Sector can be noted.</t>
  </si>
  <si>
    <t>1) The information on ability to adapt to the CC is of knowledge of the technical and executive field of the AP &amp; SB sector and of the population in general, due to the event of the period 2016-2017</t>
  </si>
  <si>
    <t>1) Gender participation is equitable.</t>
  </si>
  <si>
    <r>
      <t xml:space="preserve">Lessons Learned:        </t>
    </r>
    <r>
      <rPr>
        <sz val="11"/>
        <color theme="1"/>
        <rFont val="Calibri"/>
        <family val="2"/>
      </rPr>
      <t>What have been the key successes when strengthening the Governement capacity and the coordination mechanism?</t>
    </r>
  </si>
  <si>
    <t xml:space="preserve">                                              What have been the key challenges and what opportunities for improvement do you see?</t>
  </si>
  <si>
    <r>
      <rPr>
        <b/>
        <sz val="14"/>
        <color theme="1"/>
        <rFont val="Calibri"/>
        <family val="2"/>
        <scheme val="minor"/>
      </rPr>
      <t xml:space="preserve">Sharing experiences </t>
    </r>
    <r>
      <rPr>
        <sz val="14"/>
        <color theme="1"/>
        <rFont val="Calibri"/>
        <family val="2"/>
        <scheme val="minor"/>
      </rPr>
      <t>:</t>
    </r>
    <r>
      <rPr>
        <sz val="12"/>
        <color theme="1"/>
        <rFont val="Calibri"/>
        <family val="2"/>
        <scheme val="minor"/>
      </rPr>
      <t xml:space="preserve"> Please let us have some  insights into the particular experience of your country with  strengthening  the  Governement capacity and the coordination mechanism to mainstream climate resilience</t>
    </r>
  </si>
  <si>
    <t>PPCR Scorecard 3</t>
  </si>
  <si>
    <t>PPCR Core Indicator 3:</t>
  </si>
  <si>
    <t>Quality of and extent to which climate responsive instruments/investment models are developed and tested</t>
  </si>
  <si>
    <t>Scored at the project-level and compiled at the PPCR Investment plan level</t>
  </si>
  <si>
    <t>Project/Program Report</t>
  </si>
  <si>
    <t>Project Title</t>
  </si>
  <si>
    <t>Climate responsive instrument/ investment models identified:</t>
  </si>
  <si>
    <t>Has the instrument/ investment model been developed and tested?</t>
  </si>
  <si>
    <t>Has the instrument/ investment model been implemented to the scale proposed?</t>
  </si>
  <si>
    <t>Has the instrument/ investment model appropriately incorporated the needs of both females and males into its design and implementation?</t>
  </si>
  <si>
    <t>Has the instrument/ investment model incorporated the needs of vulnerable populations into its design and implementation?</t>
  </si>
  <si>
    <t>#</t>
  </si>
  <si>
    <t>Drinking Water Service for the city of El Alto improved.</t>
  </si>
  <si>
    <t>The multipurpose project is designed and approved, and has not yet started its implementation; however, an instrument covering the reference result is expected.</t>
  </si>
  <si>
    <t>It is expected that the subproject designed to achieve the above result will consider the impact and results initially proposed.</t>
  </si>
  <si>
    <t>183,437 households have been identified with improved access to safe drinking water in El Alto, including men and women.</t>
  </si>
  <si>
    <t>Identification of beneficiaries includes vulnerable populations.</t>
  </si>
  <si>
    <t>Drinking Water Service in Thirteen rural communities provided</t>
  </si>
  <si>
    <t>The multipurpose project is designed and approved, but it has not yet started its execution; an instrument is expected to cover the reference result.</t>
  </si>
  <si>
    <t>It is expected that the subproject designed to achieve the result mentioned above will consider the impact and results initially proposed.</t>
  </si>
  <si>
    <t>185,209 households have been identified as beneficiaries of access to potable water, sanitation and / or wastewater treatment, new or improved; including men and women.</t>
  </si>
  <si>
    <t>Water System in 13 communities of the municipality of Batallas operating in a sustainable manner.</t>
  </si>
  <si>
    <t>Briefly comment on each score</t>
  </si>
  <si>
    <t>The multipurpose project is designed and approved, and has not yet started its execution; however, an instrument covering the reference result is expected.</t>
  </si>
  <si>
    <t>13 communities have been identified with water systems in operation that benefit men and women.</t>
  </si>
  <si>
    <t>Identification of beneficiaries includes vulnerable populations</t>
  </si>
  <si>
    <t>EPSAS management model approved by the Sector Authorities.</t>
  </si>
  <si>
    <t xml:space="preserve">It is expected that the subproject designed to achieve the result mentioned above will consider the impact and results initially proposed. </t>
  </si>
  <si>
    <t>The management model designed must take into account the needs of men and women.</t>
  </si>
  <si>
    <t>The management model designed should take into account the needs of vulnerable populations.</t>
  </si>
  <si>
    <t>Income of irrigation beneficiaries of the program, increased.</t>
  </si>
  <si>
    <t>6,600 farmers with access to improved irrigation services have been identified as direct beneficiaries in the Programme's intervention area, including men and women.</t>
  </si>
  <si>
    <t>Improved irrigation systems for agricultural production in the Jacha Jahuira and Khullu Cachi river basins.</t>
  </si>
  <si>
    <t>It is expected that 75% efficiency in the use of water in technified irrigation systems, measured by volume of water, will be used on the farm/total volume of water collected per system; this result includes men and women.</t>
  </si>
  <si>
    <t>Capacity to respond to climate change impacts of communities in the Jacha Jahuira and Khullu Cachi basins, strengthened.</t>
  </si>
  <si>
    <t>The multipurpose project is designed and approved, and has not yet started its implementation; however, it is expected to have an instrument covering the reference result.</t>
  </si>
  <si>
    <t>It is expected that the subproject designed to achieve the outcome mentioned above will consider the impact and results initially proposed.</t>
  </si>
  <si>
    <t>200 people, among men and women, have been identified as beneficiaries; trained in the intervention area of the project and have implemented actions that contribute to improve their capacity to respond to Climate Change.</t>
  </si>
  <si>
    <t>Climate Resilience Project in Bolivia - Integrated Watershed Management</t>
  </si>
  <si>
    <t>Scenarios of CC for Bolivia based on 3 models with downscaling and technical capacities for the use of developed scenarios</t>
  </si>
  <si>
    <t>The study has been concluded, the information and the results of the study have been disseminated at the governmental and scientific levels (universities).</t>
  </si>
  <si>
    <t xml:space="preserve">
The document complies with what was initially established.</t>
  </si>
  <si>
    <t xml:space="preserve">  Men and women were indirectly benefited by the generation of the document.</t>
  </si>
  <si>
    <t>It is an important strategic instrument and has taken into account the needs of the population for its development.</t>
  </si>
  <si>
    <t>Technical training programs in water resources management, hydrological models and hydraulic models</t>
  </si>
  <si>
    <t>The training process has been successfully completed and the models have been disseminated to the technical staff.</t>
  </si>
  <si>
    <t>The initial expectations have been met.</t>
  </si>
  <si>
    <t>The development of the training program has had the participation of men and women.</t>
  </si>
  <si>
    <t>The training responds to technical requirements that are fundamental for the needs of vulnerable populations</t>
  </si>
  <si>
    <t>Methodologies for the development of a national water balance, definition of systems for the unified management of geographic and meteorological data; and analysis and development of models for implementation in an SAT.</t>
  </si>
  <si>
    <t>It already has a national water balance, the results have been disseminated to technical personnel at the national level.
The VRHR has the GEOSIRH which consolidates sectoral reference information.</t>
  </si>
  <si>
    <t>It has been applied in the proposed scale.</t>
  </si>
  <si>
    <t>The designed methodologies and instruments  benefit men and women.</t>
  </si>
  <si>
    <t>The national water balance has been updated and responds to the expected technical demands; It is useful for decision support, although it is not widely disseminated to subnational entities.</t>
  </si>
  <si>
    <t>Modeling of climate change and using of data derived from climate change scenarios</t>
  </si>
  <si>
    <t>Trainings have been carried out at all levels (technicians, beneficiaries, officials, etc.)</t>
  </si>
  <si>
    <t>It has not been applied in the proposed scale.</t>
  </si>
  <si>
    <t>The generated document  benefits men and women.</t>
  </si>
  <si>
    <t>The modeling results respond to fundamental technical requirements for the needs of vulnerable populations, particularly in the sub-basins of Mizque, Rocha and Piraí.</t>
  </si>
  <si>
    <t>Updated SENAMHI database, computer tools to improve database development and automated data transfer</t>
  </si>
  <si>
    <t>The data are transcribed and updated, including thematic maps and the atlas, the  processed information is administered by SENAMHI technicians</t>
  </si>
  <si>
    <t>The data helps to organize and update the information according to the needs of the population.</t>
  </si>
  <si>
    <t>Updated AASANA database, computer tools to improve database development and automated data transfer</t>
  </si>
  <si>
    <t>The data has been entirely digitized and fulfills its function. Software and database are being processed by the technical staff of AASANA.</t>
  </si>
  <si>
    <t>The data helps to organize and update the information according to the needs of the population</t>
  </si>
  <si>
    <t>Updated SEARPI database, computer tools to improve database development and automated data transfer</t>
  </si>
  <si>
    <t>The data has been entirely digitized  and fulfills its function. Software and database are being processed by SEARPI technical staff</t>
  </si>
  <si>
    <t>The needs of vulnerable populations have been taken into account</t>
  </si>
  <si>
    <t>Formulation and implementation of the Master Plan for the Rocha River Basin</t>
  </si>
  <si>
    <t>The process of formulating the Rocha River Master Plan has been developed by the technical team of the Environment Institute of Stockholm (SEI), and a committed third product has already been delivered.</t>
  </si>
  <si>
    <t>The document generated considers the needs of men and women in the area of ​​impact.</t>
  </si>
  <si>
    <t>The needs of vulnerable populations have been taken into account.</t>
  </si>
  <si>
    <t>High resolution climate scenarios with a Bayesian approach and incorporating historical trends for Bolivia and specifically for areas relevant to the Phase II PPCR investment project (University of Nebraska)</t>
  </si>
  <si>
    <t>Document concluded, the results will be disseminated for using and testing.</t>
  </si>
  <si>
    <t>The overall objective of the consultancy was to provide high-resolution climate change scenarios for the geographic area in which the cities of La Paz and El Alto (Altiplano) are located, using for this purpose a variety of climate simulation tools including ARW version 3.3 or 3.4 of the Weather and Research Forecasting model.</t>
  </si>
  <si>
    <t>TESA studies of integrated management projects of the Moyopampa, Mokontuyo and Arenales (SDC)</t>
  </si>
  <si>
    <t>The projects are already in tender.</t>
  </si>
  <si>
    <t>Yes, it has been taken into account since the studies are aimed at establishing information regarding the reduction of the vulnerability of the inhabitants of the basins, with the implementation of the TESA of the prioritized micro-basins.</t>
  </si>
  <si>
    <t>Environmental Management Framework (MGA)</t>
  </si>
  <si>
    <t>The document has been updated and its objective is to define and present the procedures and instruments for filtering (screening), categorization, evaluation and environmental mitigation; compatible with the safeguards of the WB, its application will be carried out in the implementation phase.</t>
  </si>
  <si>
    <t>The MGA will be applied in the responsible institutions for the implementation of the Project (FPS, SDC and SEARPI) when developing infrastructure subprojects and Integrated Basin Management and Watershed Management Plans.</t>
  </si>
  <si>
    <t>Involuntary Resettlement Framework (MRI)</t>
  </si>
  <si>
    <t>The study is concluded and updated, the objective of the PPCR MRI contains the steps to be followed by the entities in charge of the implementation of the PPCR, as well as the procedures for the identification of the subprojects that could require involuntary resettlement, its application will be carried out in the implementation of the project.</t>
  </si>
  <si>
    <t>It has been applied in the proposed scale .</t>
  </si>
  <si>
    <t>Incorporating the needs of vulnerable populations.</t>
  </si>
  <si>
    <t>Indigenous Peoples Framework (IPM)</t>
  </si>
  <si>
    <t>Updated document in order to guarantee that the project, both in its planning processes and in the tools and subprojects it finances, will incorporate the intercultural vision, sociocultural practices and traditional knowledge of the beneficiary populations. Its application will be effective in the implementation phase.</t>
  </si>
  <si>
    <t>Yes, because part of the intercultural vision, the socio-cultural practices and the traditional knowledge of the beneficiary populations incorporate the gender issue.</t>
  </si>
  <si>
    <t>Yes, because it incorporates part of the intercultural vision, the socio-cultural practices and the traditional knowledge of the beneficiary populations.</t>
  </si>
  <si>
    <t>Operation Manual for Second Phase.</t>
  </si>
  <si>
    <t>The instrument has been updated and has its approval through RM; It is useful for the execution of the implementation phase of the project.</t>
  </si>
  <si>
    <t>During the implementation of the project will benefit men and women.</t>
  </si>
  <si>
    <t>The document elaborated serves the implementation of the project that will benefit vulnerable populations.</t>
  </si>
  <si>
    <t>Irrigation sector performance evaluation framework.</t>
  </si>
  <si>
    <t>Its purpose is to support the improvement of the performance of the irrigation sector so that it is global, unique and the institutions of the sector can use them to strengthen their organizational and institutional capacity and also allow financial and technical support programs to be aligned under a framework Strategic and sub-sectoral performance evaluation.</t>
  </si>
  <si>
    <t>The document complies with the scale initially proposed.</t>
  </si>
  <si>
    <t>The purpose of the document is to support the improvement of performance of the irrigation sector, favoring men and women.</t>
  </si>
  <si>
    <t>The purpose of the document is to support the improvement of performance of the irrigation sector, favoring vulnerable populations.</t>
  </si>
  <si>
    <t>Master Plan of the Rio Mizque basin</t>
  </si>
  <si>
    <t>The document has been completed and is in the process of implementation through the execution of projects identified in municipalities of Cochabamba and Santa Cruz.</t>
  </si>
  <si>
    <t>The PDC of the Mizque River basin was developed based on the guide for planning interventions in pilot basins of the PPCR.</t>
  </si>
  <si>
    <t>The implementation of the projects identified in the PDC project portfolio will benefit both men and women.</t>
  </si>
  <si>
    <t>Prioritized projects favor the general population including vulnerable populations.</t>
  </si>
  <si>
    <t>Irrigation baseline of the Mizque River Basin</t>
  </si>
  <si>
    <t>The document has been prepared in order to implement the Master Plan of Mizque River Basin and have primary information in the irrigation sector.</t>
  </si>
  <si>
    <t>The document is in the process of being executed. Its formulation complies with the proposed scale.</t>
  </si>
  <si>
    <t>The needs of men and women were considered for the lifting of the baseline.</t>
  </si>
  <si>
    <t>The identified baseline incorporates the needs of vulnerable populations.</t>
  </si>
  <si>
    <t>Water Quality of the Mizque River Basin.</t>
  </si>
  <si>
    <t>The document constitutes a complementary study to the PDC of Rio Mizque basin, its formulation has already been concluded.</t>
  </si>
  <si>
    <t>The formulation of the instrument complies with the proposed scale.</t>
  </si>
  <si>
    <t>The use of the document formulated will favor men and women.</t>
  </si>
  <si>
    <t>The document formulated benefits and considers the needs of vulnerable populations.</t>
  </si>
  <si>
    <t>Implementation Phase 1 of the National Information System on Climate and Water in Bolivia - SNICA</t>
  </si>
  <si>
    <t>The system generates guidelines to strengthen the capacity of the State in hydrometeorological issues and is useful for the execution of emerging projects.</t>
  </si>
  <si>
    <t>Yes, it has been applied on the scale that was proposed.</t>
  </si>
  <si>
    <t>Men and women will  be benefited during the implementation of the project.</t>
  </si>
  <si>
    <t>The system supports climate decision making, benefiting from better formulation of projects that benefit vulnerable populations.</t>
  </si>
  <si>
    <t>Manual for decision making in Resilient Infrastructure Projects.</t>
  </si>
  <si>
    <t>It was elaborated, socialized and arranged in various areas of discussion of public and institutional actors.</t>
  </si>
  <si>
    <t>Approved by RM., Is taken into account in sectoral projects of the MMAyA.</t>
  </si>
  <si>
    <t>Nearly 340 professionals and 120 municipal authorities have benefited, who have been trained in its use.</t>
  </si>
  <si>
    <t>There are tools and methodologies inserted in the manual to develop resilient infrastructure in irrigation projects</t>
  </si>
  <si>
    <t>Incorporation of ACC and DRR criteria to irrigation guidelines, according to the new basic regulation.</t>
  </si>
  <si>
    <t>The document has been prepared and submitted to the VRHR, is in the process of approval and has the agreement of institutions and organizations working in the sector.</t>
  </si>
  <si>
    <t>The instrument developed will serve the institutions of the irrigation sector to align with the new regulations promulgated by the VIPFE.</t>
  </si>
  <si>
    <t>The use of the instrument in the planning processes of the irrigation sector will benefit both men and women.</t>
  </si>
  <si>
    <t>The use of the instrument in the planning processes of the irrigation sector will favor vulnerable populations.</t>
  </si>
  <si>
    <t>Adjustment of the guide for the planning of interventions in PPCR pilot basins</t>
  </si>
  <si>
    <t>The document was updated in its second version, its approval is missing through the respective RM; will facilitate the work in the development of Watershed Management Plans</t>
  </si>
  <si>
    <t>It is expected that the instrument generated will become a reference for planning at the basin level and that the institutions dedicated to formulating the PDC use the generated instrument.</t>
  </si>
  <si>
    <t>The use of the document is intended to improve living conditions and meet the needs of men and women in the catchment area of ​​influence.</t>
  </si>
  <si>
    <t>With the use of the guide, it is expected that during the formulation of the river basin management plans, the needs of the vulnerable populations will be considered and prioritized.</t>
  </si>
  <si>
    <t>Inclusive rural finance project to improve the resilience of Bolivia's agricultural producers</t>
  </si>
  <si>
    <t>The project is supported by the sub-committee of the PPCR. It has the potential to reduce the exposure of financial intermediaries to climate risk. It aims to reduce the vulnerability of small farmers to climate change.</t>
  </si>
  <si>
    <t>The financial structure of the project reaches 50 million dollars, this financing succeeds in supporting the main investments required to generate resilience and to combat the climate change identified in the formulation. The same was rejected by the Bolivian Government.</t>
  </si>
  <si>
    <t>The project is designed to increase the financial inclusion of small producers, with emphasis on women who are excluded from the formal financing process.</t>
  </si>
  <si>
    <t>The project team will explore how and to what extent business opportunities and employment opportunities generated for women and other vulnerable groups can be found.</t>
  </si>
  <si>
    <t>Access to resources for the adaptation to climate change of small producers</t>
  </si>
  <si>
    <t>The project has the backing of the sub-committee of the PPCR, however; there are some activities that are lacking to make its implementation effective</t>
  </si>
  <si>
    <t>The project is designed to increase the capacity of more than 3,000 farmers and their families to adopt sustainable practices to address CC. It is the only one that still has possibilities to activate in terms of its financing.</t>
  </si>
  <si>
    <t>The project integrates gender in all its operations, and will generate indicators disaggregated by gender During the pilot, a specific group of women beneficiaries in the municipality of Sorata will be included and supervised separately.</t>
  </si>
  <si>
    <t>The project focuses on three departments in Bolivia: La Paz, Oruro and Potosí, where the majority of small producers are indigenous, and poverty levels are high (between 66% and 80%).</t>
  </si>
  <si>
    <t>Financial risk management of the agricultural sector in Bolivia</t>
  </si>
  <si>
    <t>The concept of the project is supported. It is a project that would be designed and implemented through the Public Sector.</t>
  </si>
  <si>
    <t>The objectives of the project are aligned with the country's adaptation priorities identified in the PPCR Strategic Program for Adaptation to Climate Change in Bolivia. The implementation of agricultural insurance is being carried out as part of an integrated climate change adaptation strategy for the Bolivian agricultural sector. The same was rejected by the Bolivian Government.</t>
  </si>
  <si>
    <t>Gender considerations have also been addressed in the program dissemination strategy and beneficiary registration</t>
  </si>
  <si>
    <t>The project will benefit all small farmers (with a maximum of three hectares of eligible crops) from the poorest municipalities in the country, which will be prioritized by the national government based on the level of extreme poverty in the country. These municipalities are located remotely and are more vulnerable to extreme weather events.</t>
  </si>
  <si>
    <t>Climate resilience in the Bolivian Chaco: Protecting the livelihoods of the Bolivian Chaco from the impacts of climate change</t>
  </si>
  <si>
    <t>The project is supported by the sub-committee of the IDB and the PPCR.
Negotiations with local financial entities interested in the project are pending completion.</t>
  </si>
  <si>
    <t>The project is expected to benefit 4,000 small producers mainly cattle producers in the Bolivian Chaco, with technical assistance and access to improved water collection and storage systems, fencing and corrals construction; and reforestation of the ecosystem. The same was rejected by the Bolivian Government.</t>
  </si>
  <si>
    <t>Women will benefit directly from project activities as they are active participants throughout the value chain, from production to marketing. Women are highly integrated into the executive positions of active associations and members, and will participate in training and capacity-building sessions throughout the region.</t>
  </si>
  <si>
    <t>The Chaco region is highly vulnerable, with widespread poverty, low access to credit and limited economic opportunities. The beneficiaries of the proposed project are small and medium producers, which are characterized by less than 100 head of cattle and average sales of 16 heads per year.</t>
  </si>
  <si>
    <t>PROADAPT Project: Building Climate Resilience in the Great American Chaco</t>
  </si>
  <si>
    <t>The project is being negotiated for implementation through PROADAPT, a regional initiative funded by the Multilateral Investment Fund (MIF) and the Nordic Development Fund (FND) in the amount of US $ 11.9 million to help micro , small and medium-sized enterprises to adapt to climate change and access green business opportunities</t>
  </si>
  <si>
    <t>The project proposes the exchange of knowledge and experiences on resilience to climate change, in which organizations from Paraguay, Bolivia and Argentina will participate. The same was rejected by the Bolivian Government; however it is active in Paraguay and Argentina, being implemented by the Avina Foundation.</t>
  </si>
  <si>
    <t>PPCR Table 4</t>
  </si>
  <si>
    <t>PPCR Core Indicator 4:</t>
  </si>
  <si>
    <t>Extent to which vulnerable households, communities, businesses and public sector services use improved PPCR supported tools, instruments, strategies, activities to respond to Climate Variability and Climate Change</t>
  </si>
  <si>
    <t>Data collected for each project and compiled at the PPCR investment plan level</t>
  </si>
  <si>
    <t>Country Aggregate Report</t>
  </si>
  <si>
    <t>Only complete for the categories targeted by the tool, instrument, strategy, or activity</t>
  </si>
  <si>
    <t>Identify the improved PPCR supported tool, instrument, strategy, activity below.</t>
  </si>
  <si>
    <t>Number of Households</t>
  </si>
  <si>
    <t xml:space="preserve">Write up to three sentences describing how households use this? </t>
  </si>
  <si>
    <t>Number of Communities</t>
  </si>
  <si>
    <t xml:space="preserve">Write up to three sentences describing how communities use this? </t>
  </si>
  <si>
    <t>Number of Businesses</t>
  </si>
  <si>
    <t xml:space="preserve">Write up to three sentences describing how businesses use this? </t>
  </si>
  <si>
    <t>Number of Public Sector Service Entities</t>
  </si>
  <si>
    <t xml:space="preserve">Write up to three sentences describing how public sector service entities use this? </t>
  </si>
  <si>
    <t>These are the same as those identified in Scorecard 3</t>
  </si>
  <si>
    <r>
      <rPr>
        <b/>
        <sz val="9"/>
        <color rgb="FFC00000"/>
        <rFont val="Calibri"/>
        <family val="2"/>
        <scheme val="minor"/>
      </rPr>
      <t>Actual results</t>
    </r>
    <r>
      <rPr>
        <sz val="9"/>
        <color rgb="FFC00000"/>
        <rFont val="Calibri"/>
        <family val="2"/>
        <scheme val="minor"/>
      </rPr>
      <t xml:space="preserve"> (Cumulative since project started)</t>
    </r>
  </si>
  <si>
    <t>Expected Results</t>
  </si>
  <si>
    <t>g</t>
  </si>
  <si>
    <t>h</t>
  </si>
  <si>
    <t>i</t>
  </si>
  <si>
    <t>j</t>
  </si>
  <si>
    <t>k</t>
  </si>
  <si>
    <t>l</t>
  </si>
  <si>
    <t>m</t>
  </si>
  <si>
    <t>n</t>
  </si>
  <si>
    <t>183,437 households with improved access to safe drinking water in El Alto</t>
  </si>
  <si>
    <t>The project has not yet started its execution</t>
  </si>
  <si>
    <t>N/A</t>
  </si>
  <si>
    <t>1,772 indigenous households with new access to safe drinking water</t>
  </si>
  <si>
    <t>13 communities in the municipality of Batallas</t>
  </si>
  <si>
    <t>185,209 households with access to water and sanitation and/or wastewater treatment.</t>
  </si>
  <si>
    <t>13 communities have a water system</t>
  </si>
  <si>
    <t>EPSAS Management Model, approved by the Sector Authorities.</t>
  </si>
  <si>
    <t>6,600 farmers with access to improved irrigation services.</t>
  </si>
  <si>
    <t>The number of beneficiary families has not yet been estimated.</t>
  </si>
  <si>
    <t>The number of beneficiary communities has not yet been estimated</t>
  </si>
  <si>
    <t>200 trained people have implemented actions in response to Climate Change</t>
  </si>
  <si>
    <t>The document will be used for more specific studies of universities, research centers and governmental sectoral entities</t>
  </si>
  <si>
    <t>MMAyA's public servants and other entities strengthen their knowledge.</t>
  </si>
  <si>
    <t>Methodologies for the development of a national water balance, definition of unified management of geographic and meteorological data; and analysis and development of models for its implementation in an SAT.</t>
  </si>
  <si>
    <t>Governmental sector entities, the SENAMHI and perhaps Departamental and Municipal Goberments use the document to generate projects.</t>
  </si>
  <si>
    <t>Modeling of climate change and the use of data derived from climate change scenarios.</t>
  </si>
  <si>
    <t>The MMAyA assumes CC models and uses the data derived from the different CC scenarios</t>
  </si>
  <si>
    <t>Updated SENAMHI database, computer tools for improved database development and automated data transfer</t>
  </si>
  <si>
    <t>SENAMHI and other sectoral institutions have up-to-date and reliable information.</t>
  </si>
  <si>
    <t>Updated AASANA database, computer tools for improved database development and automated data transfer</t>
  </si>
  <si>
    <t>AASANA have updated and reliable information.</t>
  </si>
  <si>
    <t>Updated SEARPI database, computer tools for improved database development and automated data transfer</t>
  </si>
  <si>
    <t>SEARPI have updated and reliable information.</t>
  </si>
  <si>
    <t>Bases for the formulation and implementation of the Rio Rocha Basin Master Plan</t>
  </si>
  <si>
    <t>The use of the institutional bases and strategic lines for the implementation of the Master Plan by the SDC.</t>
  </si>
  <si>
    <t>High resolution climate scenarios with a Bayesian approach and incorporating historical trends for Bolivia and specifically for areas relevant to the PPCR Phase II investment project (Univ. Of Nebraska)</t>
  </si>
  <si>
    <t>MMAyA officials use the document as a technical reference, as well as Academic instances.</t>
  </si>
  <si>
    <t>TESA studies of the integrated management plan of the La Palmira and Los Limos micro-watersheds (SEARPI)</t>
  </si>
  <si>
    <t>The SEARPI uses the document as the base document.</t>
  </si>
  <si>
    <t>TESA studies of the integrated management plan of the Moyopampa, Mokontuyo and Arenales microcatchments (SDC)</t>
  </si>
  <si>
    <t>The SDC, FPS, PPCR, GAD-CBBA and MMAyA use the document as a reference document.</t>
  </si>
  <si>
    <t>Environmental Management Framework (AMM)</t>
  </si>
  <si>
    <t>It is used as an instrument for filtering, categorizing, evaluating and mitigating the environment.</t>
  </si>
  <si>
    <t>Its use is aimed at strengthening institutional capacities</t>
  </si>
  <si>
    <t>Indigenous Peoples Framework (MPI)</t>
  </si>
  <si>
    <t>The use of the document is a reference for its application in the project and as a reference for VAIOC.</t>
  </si>
  <si>
    <t>Its use is aimed at the management of the M &amp; E System, as well as for hiring financial administration and others related to the management of the program.</t>
  </si>
  <si>
    <t>The VRHR uses the document as an information reference.</t>
  </si>
  <si>
    <t>The document constitutes the reference for the planning and development of projects and is used by the SDC, GAD CBBA, FPS and PPCR</t>
  </si>
  <si>
    <t>The document constitutes the reference of the SDC, FPS and PPCR for the planning and development of projects.</t>
  </si>
  <si>
    <t>Structuring of the National Information System on Climate and Water in Bolivia - SNICA.</t>
  </si>
  <si>
    <t>The instrument will be used to form the SNICA.</t>
  </si>
  <si>
    <t>The institutions of the irrigation sector will use the document as a reference for their planning.</t>
  </si>
  <si>
    <t>Adjustment of the guide for planning interventions in PPCR pilot basins</t>
  </si>
  <si>
    <t>The document will guide the formulation of river basin management plans.</t>
  </si>
  <si>
    <t>They receive technical assistance and funding to improve climate resilience.</t>
  </si>
  <si>
    <t>Financial institutions receive technical assistance to provide services.</t>
  </si>
  <si>
    <t>Dismissed</t>
  </si>
  <si>
    <t>1 Financial institution and 5 producer organizations; receive technical assistance.</t>
  </si>
  <si>
    <t>Still with possibilities to Activate.</t>
  </si>
  <si>
    <t>Producers have access to climate risk coverage through agricultural insurance policies</t>
  </si>
  <si>
    <t>5 local insurance companies receive technical assistance and receive support from the Fund.</t>
  </si>
  <si>
    <t>PROADAPT: Building Climate Resilience in the Great American Chaco</t>
  </si>
  <si>
    <t>Dismissed in Bolivia; has been developing in Paraguay and Argentina.</t>
  </si>
  <si>
    <t>PPCR Table 5</t>
  </si>
  <si>
    <t>July 05, 2018</t>
  </si>
  <si>
    <t>PPCR Core Indicator 5:</t>
  </si>
  <si>
    <t>Number of people supported by the PPCR to cope with the effects of climate change</t>
  </si>
  <si>
    <t>Data collected for each project and compiled at the PPCR Investment Plan level</t>
  </si>
  <si>
    <t/>
  </si>
  <si>
    <t>Reporting Period</t>
  </si>
  <si>
    <t>Direct beneficiaries</t>
  </si>
  <si>
    <t>Indicator</t>
  </si>
  <si>
    <t>Multipurpose Drinking Water and Irrigation Project for the municipalities of Batallas, Pucarani and El Alto</t>
  </si>
  <si>
    <t>Number of people supported by PPCR to deal with Climate Change</t>
  </si>
  <si>
    <t>313.423[1]</t>
  </si>
  <si>
    <t>Number of people below the national poverty line supported by the PPCR to cope with the effects of climate change</t>
  </si>
  <si>
    <t>Number of women supported by PPCR to address Climate Change</t>
  </si>
  <si>
    <t>3.000[2]</t>
  </si>
  <si>
    <t>Bolivia
(Total of the two projects)</t>
  </si>
  <si>
    <t xml:space="preserve">[1] Information extracted from the Multipurpose Drinking Water and Irrigation Project for the Municipalities of Batallas, Pucarani and Alto.
[2] Information extracted from the PDA document (Pág. 30); and FPS,SDC reports.
</t>
  </si>
  <si>
    <t>Summary of the scoring  workshop</t>
  </si>
  <si>
    <t>Who were the different stakeholder groups invited to the scoring workshop (composition and number)? Please attach the list of participants.</t>
  </si>
  <si>
    <t>The different stakeholders groups invited to the scoring workshop on 05/07/2018, were representatives of entities of the National level such Ministry of Water and Environmental Issues (MMAyA), Ministry of Rural Development and Lands (MDRyT), Ministry of Development Planning (MPD), also different partner entities of PPCR Program like SENAMHI, FPS, Departamental Goverment of Cochabamba; as well as other non-governmental institutions and various international cooperation agencies such as the WB, IDB, GIZ, SNV, IFDA, HELVETAS Swiss Intercooperation, among the most representative. According to the list of groups that made up the worktables, 20,34% of the participants were women and the remaining 79,66% corresponded to men. This information shows that the participation of women decreased compared with past reporting workshop. The number of participants were grouped as follows: National Level 14;  Irrigation Sector 11; Water Resources Sector 18; Water and Sanitation Sector 09; Hydrometeorology Sector 07, so a Total of participants in the sectorial worktables were 59 o the 91 who assisted to the Four Forum Workshop. The list of participants is attached.</t>
  </si>
  <si>
    <t>How did you define your scoring criteria for Scorcards 1 and 2 (national level) and scorecard 3 (project level)? Please attach scoring criteria for scorcards 1,  2, and 3</t>
  </si>
  <si>
    <t>The average valuation for Indicator 1 established in this 2018 is of 6.92, showing ascending in relation to the past evaluations, being the difference of 2.96 points in relation to 2015, of 1.8 in relation to 2016 and of 0.48 in relation to 2017. This shows that the degree of integration of climate change in national and sectoral planning is gradually on the rise, probably due to a greater awareness of considering the integration in planning processes of "adaptation" to the effects of climate change, having developed tools that better guide the implementation actions of the projects considered by the five sectors that have participated in the present evaluation of the CIF indicators, which consider more and more aspects of resilience, adaptation and reduction of disaster risks as part of operationalize the planned investments.The data of the Average Valuation for the indicator 2-Component A, show an upward trend in the global, which implies that they come gradually (from 2015 to 2018) increasing the capacities of the Government to incorporate aspects referring to the ACC; being the valuation of 6.55, establishing a difference in relation to: 2015 of 2.15 points; 2016 of 1.53; 2017 from 0.75. The data assessed for Component B of Indicator 2 also reflects a positive trend of improvement in the State's capacities with respect to coordination mechanisms, which means that there are platforms of inter-institutional actors that are in continuous coordination activity and that seek improve the levels of joint interaction with thematic issues of coincidence with regard to the ACC / RRD. The valuation 2018 is of 5.72, generating a difference in relation to: 2015 of 1.82 points; 2016 of 1.96; and 2017 of 0.72. According to the methodology established by the CIF, indicators 3, 4 and 5 evaluate progress at the project level, so the scoring is based on the reports of executing entities FPS and SDC.The scoring criteria for scorcards 1,2 and 3 is attached.</t>
  </si>
  <si>
    <t>Please provide a brief summary of the workshop (What were the key issues raised during the workshop? )</t>
  </si>
  <si>
    <t>The main actors involved in the issue of ACC / DRR and promoted a deep debate on the integration of Resilience and ACC in the public sector planning instruments, identifying the progress that the national level and each of the prioritized sectors have had to date; and based on their contributions, monitoring and evaluation of the PPCR in Bolivia was carried out through the filling of different instruments designed by the CIF to fulfill this purpose. Some key issues raised were:
i) "Drought in Bolivia - Initiatives for Hydrometeorological Monitoring" (analysis of the drought of 2016-2017), referring to the crisis situation that was experienced in the city of La Paz and also in other cities such as Potosí, due to the shortage of water for the supply of the urban population, which ended with the development of an emergency government strategy to alleviate the difficult situation experienced; ii) "National Climate and Water Information System (SNICA) Phase 1 and its Implementation", an effort of the Ministry of Environment and Water that has the support of the Climate Resilience Pilot Program in the conceptualization of the system and the equipment and coordination requirements interinstitutional for the purpose of having both meteorological and hydrometric stations that provide information in real time and timely for decision making; iii) "Implementation of the Hydrological Early Warning System in the Lake Poopó Basin", since the drought condition in its surroundings almost caused the disappearance of this body of water, of enormous importance for the water regulation of the TDPS system (Lago Titicaca, Desaguadero River, Poopó Lake and Salar de Uyuni);iv)"Strategy for Agricultural Risk Management and Adaptation to Climate Change 2017-2020", who presented the advances in the agricultural sector with respect to the Early Warning System (SAT) that is part of the aforementioned strategy, as well as the actions that The Ministry of Rural Development and Lands has been promoting, in coordination with other government agencies, this same sense of prevention-immediate action against emerging risks in the productive sector of the country; however, the relevance and preponderance of the Pilot Program for Resilience to Climate Change (PPCR) is evident.</t>
  </si>
  <si>
    <t>Have you shared  the results of the scoring workshop to a wider  in-country stakeholder group (e.g. an annual multi-stakeholder national-level steering committee and/or stock-taking meeting on the implementation of the PPCR  investment plan)?</t>
  </si>
  <si>
    <t>Yes, we have shared the results of the scoring workshop with the multi-stackholders at national level, because the PPCR is an important player in strengthening Resilience and ACC capacity in Bolivia. It is a program of high importance for the Government and particularly for MMAyA; in this sense, it continues to provide advice, technical assistance, generating inputs and technical or strategic information and establishing in coordination with this MMAyA the general guidelines for incorporating the issue of resilience and adaptation to climate change in national / subnational / local planning, in addition to positively influencing the practical operationalization of innovative solutions appropriate to the country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</si>
</sst>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409]mmmm\ d\,\ yyyy;@"/>
    <numFmt numFmtId="166" formatCode="[$-409]d\-mmm\-yy;@"/>
  </numFmts>
  <fonts count="63">
    <font>
      <sz val="11"/>
      <color theme="1"/>
      <name val="Calibri"/>
      <family val="2"/>
      <scheme val="minor"/>
    </font>
    <font>
      <sz val="12"/>
      <color theme="1"/>
      <name val="Calibri"/>
      <family val="2"/>
      <scheme val="minor"/>
    </font>
    <font>
      <b/>
      <sz val="14"/>
      <color theme="1"/>
      <name val="Calibri"/>
      <family val="2"/>
      <scheme val="minor"/>
    </font>
    <font>
      <sz val="18"/>
      <color theme="1"/>
      <name val="Calibri"/>
      <family val="2"/>
      <scheme val="minor"/>
    </font>
    <font>
      <b/>
      <sz val="12"/>
      <color theme="1"/>
      <name val="Calibri"/>
      <family val="2"/>
      <scheme val="minor"/>
    </font>
    <font>
      <b/>
      <sz val="11"/>
      <color theme="1"/>
      <name val="Calibri"/>
      <family val="2"/>
      <scheme val="minor"/>
    </font>
    <font>
      <sz val="9"/>
      <color theme="1"/>
      <name val="Calibri"/>
      <family val="2"/>
      <scheme val="minor"/>
    </font>
    <font>
      <b/>
      <sz val="18"/>
      <color theme="1"/>
      <name val="Calibri"/>
      <family val="2"/>
      <scheme val="minor"/>
    </font>
    <font>
      <sz val="14"/>
      <color theme="1"/>
      <name val="Calibri"/>
      <family val="2"/>
      <scheme val="minor"/>
    </font>
    <font>
      <sz val="11"/>
      <color theme="1"/>
      <name val="Calibri"/>
      <family val="2"/>
    </font>
    <font>
      <sz val="10"/>
      <color theme="1"/>
      <name val="Calibri"/>
      <family val="2"/>
      <scheme val="minor"/>
    </font>
    <font>
      <b/>
      <sz val="10"/>
      <color theme="1"/>
      <name val="Calibri"/>
      <family val="2"/>
      <scheme val="minor"/>
    </font>
    <font>
      <sz val="11"/>
      <color theme="1"/>
      <name val="Symbol"/>
      <family val="1"/>
      <charset val="2"/>
    </font>
    <font>
      <sz val="11"/>
      <color rgb="FF3F3F76"/>
      <name val="Calibri"/>
      <family val="2"/>
      <scheme val="minor"/>
    </font>
    <font>
      <b/>
      <sz val="12"/>
      <name val="Calibri"/>
      <family val="2"/>
      <scheme val="minor"/>
    </font>
    <font>
      <sz val="24"/>
      <color theme="1"/>
      <name val="Calibri"/>
      <family val="2"/>
      <scheme val="minor"/>
    </font>
    <font>
      <i/>
      <sz val="11"/>
      <color rgb="FF7F7F7F"/>
      <name val="Calibri"/>
      <family val="2"/>
      <scheme val="minor"/>
    </font>
    <font>
      <b/>
      <sz val="14"/>
      <name val="Calibri"/>
      <family val="2"/>
      <scheme val="minor"/>
    </font>
    <font>
      <sz val="11"/>
      <name val="Calibri"/>
      <family val="2"/>
      <scheme val="minor"/>
    </font>
    <font>
      <sz val="11"/>
      <color theme="1"/>
      <name val="Calibri"/>
      <family val="2"/>
      <scheme val="minor"/>
    </font>
    <font>
      <sz val="10"/>
      <color theme="1" tint="0.24994659260841701"/>
      <name val="Calibri"/>
      <family val="2"/>
      <scheme val="minor"/>
    </font>
    <font>
      <sz val="28"/>
      <color theme="4"/>
      <name val="Calibri Light"/>
      <family val="1"/>
      <scheme val="major"/>
    </font>
    <font>
      <sz val="20"/>
      <color theme="3"/>
      <name val="Calibri Light"/>
      <family val="1"/>
      <scheme val="major"/>
    </font>
    <font>
      <b/>
      <sz val="9"/>
      <color theme="1"/>
      <name val="Calibri"/>
      <family val="2"/>
      <scheme val="minor"/>
    </font>
    <font>
      <i/>
      <sz val="11"/>
      <name val="Calibri"/>
      <family val="2"/>
      <scheme val="minor"/>
    </font>
    <font>
      <b/>
      <sz val="14"/>
      <color theme="1"/>
      <name val="Calibri"/>
      <family val="2"/>
    </font>
    <font>
      <b/>
      <sz val="11"/>
      <color rgb="FFFF0000"/>
      <name val="Calibri"/>
      <family val="2"/>
      <scheme val="minor"/>
    </font>
    <font>
      <b/>
      <sz val="10"/>
      <color rgb="FFFF0000"/>
      <name val="Calibri"/>
      <family val="2"/>
      <scheme val="minor"/>
    </font>
    <font>
      <sz val="9"/>
      <color rgb="FFC00000"/>
      <name val="Calibri"/>
      <family val="2"/>
      <scheme val="minor"/>
    </font>
    <font>
      <b/>
      <sz val="9"/>
      <color rgb="FFC00000"/>
      <name val="Calibri"/>
      <family val="2"/>
      <scheme val="minor"/>
    </font>
    <font>
      <b/>
      <sz val="10"/>
      <name val="Calibri"/>
      <family val="2"/>
      <scheme val="minor"/>
    </font>
    <font>
      <sz val="12"/>
      <color theme="1"/>
      <name val="Calibri"/>
      <family val="2"/>
    </font>
    <font>
      <b/>
      <sz val="11"/>
      <name val="Calibri"/>
      <family val="2"/>
      <scheme val="minor"/>
    </font>
    <font>
      <b/>
      <sz val="11"/>
      <color theme="3"/>
      <name val="Calibri"/>
      <family val="2"/>
      <scheme val="minor"/>
    </font>
    <font>
      <sz val="11"/>
      <color rgb="FFFF0000"/>
      <name val="Calibri"/>
      <family val="2"/>
      <scheme val="minor"/>
    </font>
    <font>
      <sz val="11"/>
      <color theme="0"/>
      <name val="Calibri"/>
      <family val="2"/>
      <scheme val="minor"/>
    </font>
    <font>
      <sz val="12"/>
      <name val="Calibri"/>
      <family val="2"/>
      <scheme val="minor"/>
    </font>
    <font>
      <sz val="12"/>
      <name val="Calibri"/>
      <family val="2"/>
    </font>
    <font>
      <b/>
      <sz val="9"/>
      <color theme="4" tint="-0.249977111117893"/>
      <name val="Calibri"/>
      <family val="2"/>
      <scheme val="minor"/>
    </font>
    <font>
      <b/>
      <sz val="11"/>
      <color rgb="FFC00000"/>
      <name val="Calibri"/>
      <family val="2"/>
      <scheme val="minor"/>
    </font>
    <font>
      <i/>
      <sz val="11"/>
      <color rgb="FFFF0000"/>
      <name val="Calibri"/>
      <family val="2"/>
      <scheme val="minor"/>
    </font>
    <font>
      <sz val="10"/>
      <color theme="3"/>
      <name val="Calibri"/>
      <family val="2"/>
      <scheme val="minor"/>
    </font>
    <font>
      <sz val="11"/>
      <color theme="3"/>
      <name val="Calibri"/>
      <family val="2"/>
      <scheme val="minor"/>
    </font>
    <font>
      <b/>
      <sz val="11"/>
      <color rgb="FF3F3F76"/>
      <name val="Calibri"/>
      <family val="2"/>
      <scheme val="minor"/>
    </font>
    <font>
      <b/>
      <i/>
      <sz val="12"/>
      <name val="Calibri"/>
      <family val="2"/>
      <scheme val="minor"/>
    </font>
    <font>
      <b/>
      <i/>
      <u/>
      <sz val="12"/>
      <name val="Calibri"/>
      <family val="2"/>
      <scheme val="minor"/>
    </font>
    <font>
      <b/>
      <i/>
      <sz val="14"/>
      <color rgb="FFFF0000"/>
      <name val="Calibri"/>
      <family val="2"/>
      <scheme val="minor"/>
    </font>
    <font>
      <sz val="11"/>
      <color theme="5" tint="0.39997558519241921"/>
      <name val="Calibri"/>
      <family val="2"/>
      <scheme val="minor"/>
    </font>
    <font>
      <sz val="14"/>
      <color theme="1"/>
      <name val="Calibri"/>
      <family val="2"/>
    </font>
    <font>
      <b/>
      <sz val="24"/>
      <color theme="1"/>
      <name val="Calibri"/>
      <family val="2"/>
      <scheme val="minor"/>
    </font>
    <font>
      <sz val="11"/>
      <color rgb="FFC00000"/>
      <name val="Calibri"/>
      <family val="2"/>
      <scheme val="minor"/>
    </font>
    <font>
      <b/>
      <sz val="8"/>
      <color theme="1"/>
      <name val="Arial"/>
      <family val="2"/>
    </font>
    <font>
      <sz val="9"/>
      <color rgb="FF000000"/>
      <name val="Calibri"/>
      <family val="2"/>
    </font>
    <font>
      <b/>
      <sz val="10"/>
      <color rgb="FF000000"/>
      <name val="Calibri"/>
      <family val="2"/>
    </font>
    <font>
      <sz val="11"/>
      <color rgb="FF3F3F76"/>
      <name val="Calibri"/>
      <family val="2"/>
    </font>
    <font>
      <b/>
      <sz val="8"/>
      <color rgb="FF000000"/>
      <name val="Arial"/>
      <family val="2"/>
    </font>
    <font>
      <b/>
      <sz val="11"/>
      <color rgb="FF000000"/>
      <name val="Calibri"/>
      <family val="2"/>
    </font>
    <font>
      <sz val="8"/>
      <color theme="1"/>
      <name val="Arial"/>
      <family val="2"/>
    </font>
    <font>
      <b/>
      <sz val="12"/>
      <color theme="4"/>
      <name val="Calibri"/>
      <family val="2"/>
      <scheme val="minor"/>
    </font>
    <font>
      <sz val="12"/>
      <color rgb="FFFF0000"/>
      <name val="Calibri"/>
      <family val="2"/>
      <scheme val="minor"/>
    </font>
    <font>
      <sz val="12"/>
      <color theme="3"/>
      <name val="Calibri"/>
      <family val="2"/>
      <scheme val="minor"/>
    </font>
    <font>
      <b/>
      <sz val="12"/>
      <color theme="3"/>
      <name val="Calibri"/>
      <family val="2"/>
      <scheme val="minor"/>
    </font>
    <font>
      <sz val="10"/>
      <name val="Calibri"/>
      <family val="2"/>
      <scheme val="minor"/>
    </font>
  </fonts>
  <fills count="14">
    <fill>
      <patternFill patternType="none"/>
    </fill>
    <fill>
      <patternFill patternType="gray125"/>
    </fill>
    <fill>
      <patternFill patternType="solid">
        <fgColor rgb="FFFFCC99"/>
      </patternFill>
    </fill>
    <fill>
      <patternFill patternType="solid">
        <fgColor rgb="FFFFCC99"/>
        <bgColor indexed="64"/>
      </patternFill>
    </fill>
    <fill>
      <patternFill patternType="solid">
        <fgColor rgb="FFFFFFCC"/>
      </patternFill>
    </fill>
    <fill>
      <patternFill patternType="solid">
        <fgColor theme="0"/>
        <bgColor indexed="64"/>
      </patternFill>
    </fill>
    <fill>
      <patternFill patternType="solid">
        <fgColor theme="7" tint="0.39997558519241921"/>
        <bgColor indexed="64"/>
      </patternFill>
    </fill>
    <fill>
      <patternFill patternType="solid">
        <fgColor rgb="FFFFFFFF"/>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31849B"/>
        <bgColor indexed="64"/>
      </patternFill>
    </fill>
    <fill>
      <patternFill patternType="solid">
        <fgColor rgb="FFFFFFFF"/>
        <bgColor rgb="FF000000"/>
      </patternFill>
    </fill>
    <fill>
      <patternFill patternType="solid">
        <fgColor rgb="FFFFCC99"/>
        <bgColor rgb="FFFFFFFF"/>
      </patternFill>
    </fill>
    <fill>
      <patternFill patternType="solid">
        <fgColor rgb="FF31849B"/>
        <bgColor rgb="FF000000"/>
      </patternFill>
    </fill>
  </fills>
  <borders count="206">
    <border>
      <left/>
      <right/>
      <top/>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top/>
      <bottom style="double">
        <color indexed="64"/>
      </bottom>
      <diagonal/>
    </border>
    <border>
      <left style="double">
        <color indexed="64"/>
      </left>
      <right/>
      <top/>
      <bottom/>
      <diagonal/>
    </border>
    <border>
      <left/>
      <right/>
      <top style="double">
        <color indexed="64"/>
      </top>
      <bottom/>
      <diagonal/>
    </border>
    <border>
      <left/>
      <right style="double">
        <color indexed="64"/>
      </right>
      <top style="double">
        <color indexed="64"/>
      </top>
      <bottom/>
      <diagonal/>
    </border>
    <border>
      <left style="double">
        <color auto="1"/>
      </left>
      <right/>
      <top style="double">
        <color auto="1"/>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auto="1"/>
      </left>
      <right style="thin">
        <color auto="1"/>
      </right>
      <top style="thin">
        <color rgb="FF7F7F7F"/>
      </top>
      <bottom style="thin">
        <color rgb="FF7F7F7F"/>
      </bottom>
      <diagonal/>
    </border>
    <border>
      <left style="thin">
        <color auto="1"/>
      </left>
      <right style="thin">
        <color auto="1"/>
      </right>
      <top style="double">
        <color indexed="64"/>
      </top>
      <bottom style="thin">
        <color rgb="FF7F7F7F"/>
      </bottom>
      <diagonal/>
    </border>
    <border>
      <left/>
      <right style="thin">
        <color auto="1"/>
      </right>
      <top style="double">
        <color indexed="64"/>
      </top>
      <bottom style="thin">
        <color rgb="FF7F7F7F"/>
      </bottom>
      <diagonal/>
    </border>
    <border>
      <left/>
      <right style="thin">
        <color auto="1"/>
      </right>
      <top style="thin">
        <color rgb="FF7F7F7F"/>
      </top>
      <bottom style="thin">
        <color rgb="FF7F7F7F"/>
      </bottom>
      <diagonal/>
    </border>
    <border>
      <left/>
      <right style="medium">
        <color auto="1"/>
      </right>
      <top/>
      <bottom style="double">
        <color indexed="64"/>
      </bottom>
      <diagonal/>
    </border>
    <border>
      <left style="thin">
        <color rgb="FF7F7F7F"/>
      </left>
      <right style="medium">
        <color auto="1"/>
      </right>
      <top style="thin">
        <color rgb="FF7F7F7F"/>
      </top>
      <bottom style="thin">
        <color rgb="FF7F7F7F"/>
      </bottom>
      <diagonal/>
    </border>
    <border>
      <left style="thin">
        <color indexed="64"/>
      </left>
      <right style="medium">
        <color indexed="64"/>
      </right>
      <top style="double">
        <color indexed="64"/>
      </top>
      <bottom style="thin">
        <color rgb="FF7F7F7F"/>
      </bottom>
      <diagonal/>
    </border>
    <border>
      <left style="thin">
        <color indexed="64"/>
      </left>
      <right style="medium">
        <color indexed="64"/>
      </right>
      <top style="thin">
        <color rgb="FF7F7F7F"/>
      </top>
      <bottom style="thin">
        <color rgb="FF7F7F7F"/>
      </bottom>
      <diagonal/>
    </border>
    <border>
      <left/>
      <right style="thin">
        <color rgb="FF7F7F7F"/>
      </right>
      <top style="thin">
        <color rgb="FF7F7F7F"/>
      </top>
      <bottom style="thin">
        <color rgb="FF7F7F7F"/>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bottom style="double">
        <color indexed="64"/>
      </bottom>
      <diagonal/>
    </border>
    <border>
      <left style="double">
        <color auto="1"/>
      </left>
      <right style="medium">
        <color indexed="64"/>
      </right>
      <top style="double">
        <color auto="1"/>
      </top>
      <bottom/>
      <diagonal/>
    </border>
    <border>
      <left style="medium">
        <color indexed="64"/>
      </left>
      <right style="double">
        <color auto="1"/>
      </right>
      <top style="thin">
        <color rgb="FF7F7F7F"/>
      </top>
      <bottom style="thin">
        <color rgb="FF7F7F7F"/>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medium">
        <color auto="1"/>
      </right>
      <top/>
      <bottom/>
      <diagonal/>
    </border>
    <border>
      <left style="medium">
        <color auto="1"/>
      </left>
      <right style="medium">
        <color auto="1"/>
      </right>
      <top style="double">
        <color auto="1"/>
      </top>
      <bottom/>
      <diagonal/>
    </border>
    <border>
      <left style="medium">
        <color auto="1"/>
      </left>
      <right style="medium">
        <color auto="1"/>
      </right>
      <top/>
      <bottom style="double">
        <color indexed="64"/>
      </bottom>
      <diagonal/>
    </border>
    <border>
      <left style="medium">
        <color auto="1"/>
      </left>
      <right style="medium">
        <color auto="1"/>
      </right>
      <top style="thin">
        <color rgb="FF7F7F7F"/>
      </top>
      <bottom style="thin">
        <color rgb="FF7F7F7F"/>
      </bottom>
      <diagonal/>
    </border>
    <border>
      <left style="double">
        <color auto="1"/>
      </left>
      <right style="medium">
        <color auto="1"/>
      </right>
      <top/>
      <bottom style="double">
        <color auto="1"/>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style="double">
        <color indexed="64"/>
      </top>
      <bottom style="thin">
        <color indexed="64"/>
      </bottom>
      <diagonal/>
    </border>
    <border>
      <left/>
      <right/>
      <top/>
      <bottom style="thin">
        <color rgb="FFB2B2B2"/>
      </bottom>
      <diagonal/>
    </border>
    <border>
      <left/>
      <right/>
      <top/>
      <bottom style="thin">
        <color theme="0" tint="-0.24994659260841701"/>
      </bottom>
      <diagonal/>
    </border>
    <border>
      <left style="double">
        <color auto="1"/>
      </left>
      <right style="double">
        <color auto="1"/>
      </right>
      <top style="double">
        <color auto="1"/>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style="double">
        <color theme="0" tint="-0.14996795556505021"/>
      </right>
      <top style="thin">
        <color indexed="64"/>
      </top>
      <bottom/>
      <diagonal/>
    </border>
    <border>
      <left style="double">
        <color auto="1"/>
      </left>
      <right style="medium">
        <color auto="1"/>
      </right>
      <top style="thin">
        <color indexed="64"/>
      </top>
      <bottom style="thin">
        <color rgb="FF7F7F7F"/>
      </bottom>
      <diagonal/>
    </border>
    <border>
      <left style="medium">
        <color auto="1"/>
      </left>
      <right style="medium">
        <color auto="1"/>
      </right>
      <top style="thin">
        <color indexed="64"/>
      </top>
      <bottom style="thin">
        <color rgb="FF7F7F7F"/>
      </bottom>
      <diagonal/>
    </border>
    <border>
      <left style="medium">
        <color indexed="64"/>
      </left>
      <right style="double">
        <color indexed="64"/>
      </right>
      <top style="thin">
        <color indexed="64"/>
      </top>
      <bottom style="thin">
        <color rgb="FF7F7F7F"/>
      </bottom>
      <diagonal/>
    </border>
    <border>
      <left style="double">
        <color indexed="64"/>
      </left>
      <right style="double">
        <color indexed="64"/>
      </right>
      <top/>
      <bottom/>
      <diagonal/>
    </border>
    <border>
      <left style="double">
        <color indexed="64"/>
      </left>
      <right style="double">
        <color theme="0" tint="-0.14996795556505021"/>
      </right>
      <top/>
      <bottom/>
      <diagonal/>
    </border>
    <border>
      <left style="double">
        <color auto="1"/>
      </left>
      <right style="medium">
        <color auto="1"/>
      </right>
      <top style="thin">
        <color rgb="FFB2B2B2"/>
      </top>
      <bottom style="thin">
        <color rgb="FFB2B2B2"/>
      </bottom>
      <diagonal/>
    </border>
    <border>
      <left style="medium">
        <color auto="1"/>
      </left>
      <right style="medium">
        <color auto="1"/>
      </right>
      <top style="thin">
        <color rgb="FFB2B2B2"/>
      </top>
      <bottom style="thin">
        <color rgb="FFB2B2B2"/>
      </bottom>
      <diagonal/>
    </border>
    <border>
      <left style="medium">
        <color auto="1"/>
      </left>
      <right style="medium">
        <color auto="1"/>
      </right>
      <top style="thin">
        <color auto="1"/>
      </top>
      <bottom style="thin">
        <color auto="1"/>
      </bottom>
      <diagonal/>
    </border>
    <border>
      <left style="thin">
        <color rgb="FFB2B2B2"/>
      </left>
      <right style="double">
        <color indexed="64"/>
      </right>
      <top style="thin">
        <color rgb="FFB2B2B2"/>
      </top>
      <bottom style="thin">
        <color rgb="FFB2B2B2"/>
      </bottom>
      <diagonal/>
    </border>
    <border>
      <left style="double">
        <color auto="1"/>
      </left>
      <right style="medium">
        <color auto="1"/>
      </right>
      <top style="thin">
        <color rgb="FF7F7F7F"/>
      </top>
      <bottom style="thin">
        <color rgb="FF7F7F7F"/>
      </bottom>
      <diagonal/>
    </border>
    <border>
      <left style="double">
        <color indexed="64"/>
      </left>
      <right style="double">
        <color theme="0" tint="-0.14996795556505021"/>
      </right>
      <top/>
      <bottom style="double">
        <color indexed="64"/>
      </bottom>
      <diagonal/>
    </border>
    <border>
      <left style="double">
        <color auto="1"/>
      </left>
      <right style="medium">
        <color auto="1"/>
      </right>
      <top style="thin">
        <color rgb="FFB2B2B2"/>
      </top>
      <bottom style="double">
        <color auto="1"/>
      </bottom>
      <diagonal/>
    </border>
    <border>
      <left style="medium">
        <color auto="1"/>
      </left>
      <right style="medium">
        <color auto="1"/>
      </right>
      <top style="thin">
        <color rgb="FFB2B2B2"/>
      </top>
      <bottom style="double">
        <color auto="1"/>
      </bottom>
      <diagonal/>
    </border>
    <border>
      <left style="medium">
        <color auto="1"/>
      </left>
      <right style="medium">
        <color auto="1"/>
      </right>
      <top style="thin">
        <color auto="1"/>
      </top>
      <bottom style="double">
        <color auto="1"/>
      </bottom>
      <diagonal/>
    </border>
    <border>
      <left style="thin">
        <color rgb="FFB2B2B2"/>
      </left>
      <right style="double">
        <color indexed="64"/>
      </right>
      <top style="thin">
        <color rgb="FFB2B2B2"/>
      </top>
      <bottom style="double">
        <color indexed="64"/>
      </bottom>
      <diagonal/>
    </border>
    <border>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auto="1"/>
      </right>
      <top style="double">
        <color auto="1"/>
      </top>
      <bottom style="double">
        <color auto="1"/>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double">
        <color auto="1"/>
      </left>
      <right style="double">
        <color theme="0" tint="-0.34998626667073579"/>
      </right>
      <top style="thin">
        <color indexed="64"/>
      </top>
      <bottom style="thin">
        <color indexed="64"/>
      </bottom>
      <diagonal/>
    </border>
    <border>
      <left/>
      <right style="thin">
        <color auto="1"/>
      </right>
      <top/>
      <bottom style="thin">
        <color rgb="FF7F7F7F"/>
      </bottom>
      <diagonal/>
    </border>
    <border>
      <left style="thin">
        <color auto="1"/>
      </left>
      <right style="thin">
        <color auto="1"/>
      </right>
      <top/>
      <bottom style="thin">
        <color rgb="FF7F7F7F"/>
      </bottom>
      <diagonal/>
    </border>
    <border>
      <left style="thin">
        <color indexed="64"/>
      </left>
      <right style="medium">
        <color indexed="64"/>
      </right>
      <top/>
      <bottom style="thin">
        <color rgb="FF7F7F7F"/>
      </bottom>
      <diagonal/>
    </border>
    <border>
      <left/>
      <right style="thin">
        <color auto="1"/>
      </right>
      <top style="thin">
        <color rgb="FF7F7F7F"/>
      </top>
      <bottom style="thin">
        <color theme="0" tint="-0.34998626667073579"/>
      </bottom>
      <diagonal/>
    </border>
    <border>
      <left style="thin">
        <color auto="1"/>
      </left>
      <right style="thin">
        <color auto="1"/>
      </right>
      <top style="thin">
        <color rgb="FF7F7F7F"/>
      </top>
      <bottom style="thin">
        <color theme="0" tint="-0.34998626667073579"/>
      </bottom>
      <diagonal/>
    </border>
    <border>
      <left style="double">
        <color auto="1"/>
      </left>
      <right/>
      <top style="double">
        <color auto="1"/>
      </top>
      <bottom style="double">
        <color auto="1"/>
      </bottom>
      <diagonal/>
    </border>
    <border>
      <left style="medium">
        <color indexed="64"/>
      </left>
      <right style="dotted">
        <color indexed="64"/>
      </right>
      <top style="double">
        <color indexed="64"/>
      </top>
      <bottom style="double">
        <color indexed="64"/>
      </bottom>
      <diagonal/>
    </border>
    <border>
      <left style="dotted">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auto="1"/>
      </left>
      <right style="dashDotDot">
        <color auto="1"/>
      </right>
      <top style="double">
        <color auto="1"/>
      </top>
      <bottom/>
      <diagonal/>
    </border>
    <border>
      <left style="dashDotDot">
        <color auto="1"/>
      </left>
      <right style="double">
        <color auto="1"/>
      </right>
      <top style="double">
        <color indexed="64"/>
      </top>
      <bottom style="double">
        <color indexed="64"/>
      </bottom>
      <diagonal/>
    </border>
    <border>
      <left style="double">
        <color indexed="64"/>
      </left>
      <right/>
      <top style="double">
        <color indexed="64"/>
      </top>
      <bottom style="thin">
        <color indexed="64"/>
      </bottom>
      <diagonal/>
    </border>
    <border>
      <left style="double">
        <color auto="1"/>
      </left>
      <right style="dashDotDot">
        <color auto="1"/>
      </right>
      <top style="double">
        <color auto="1"/>
      </top>
      <bottom style="thin">
        <color indexed="64"/>
      </bottom>
      <diagonal/>
    </border>
    <border>
      <left style="medium">
        <color indexed="64"/>
      </left>
      <right style="dotted">
        <color indexed="64"/>
      </right>
      <top style="double">
        <color auto="1"/>
      </top>
      <bottom style="thin">
        <color indexed="64"/>
      </bottom>
      <diagonal/>
    </border>
    <border>
      <left style="dotted">
        <color indexed="64"/>
      </left>
      <right style="medium">
        <color indexed="64"/>
      </right>
      <top style="double">
        <color indexed="64"/>
      </top>
      <bottom style="thin">
        <color indexed="64"/>
      </bottom>
      <diagonal/>
    </border>
    <border>
      <left style="medium">
        <color indexed="64"/>
      </left>
      <right style="dashDotDot">
        <color auto="1"/>
      </right>
      <top style="double">
        <color auto="1"/>
      </top>
      <bottom style="thin">
        <color indexed="64"/>
      </bottom>
      <diagonal/>
    </border>
    <border>
      <left style="dashDotDot">
        <color indexed="64"/>
      </left>
      <right style="medium">
        <color indexed="64"/>
      </right>
      <top style="double">
        <color auto="1"/>
      </top>
      <bottom style="thin">
        <color indexed="64"/>
      </bottom>
      <diagonal/>
    </border>
    <border>
      <left style="medium">
        <color indexed="64"/>
      </left>
      <right style="dashDotDot">
        <color indexed="64"/>
      </right>
      <top style="thin">
        <color indexed="64"/>
      </top>
      <bottom style="thin">
        <color indexed="64"/>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right style="medium">
        <color auto="1"/>
      </right>
      <top style="thin">
        <color auto="1"/>
      </top>
      <bottom style="thin">
        <color auto="1"/>
      </bottom>
      <diagonal/>
    </border>
    <border>
      <left style="double">
        <color indexed="64"/>
      </left>
      <right style="dashDotDot">
        <color indexed="64"/>
      </right>
      <top style="thin">
        <color indexed="64"/>
      </top>
      <bottom style="thin">
        <color indexed="64"/>
      </bottom>
      <diagonal/>
    </border>
    <border>
      <left/>
      <right/>
      <top style="thin">
        <color auto="1"/>
      </top>
      <bottom style="thin">
        <color auto="1"/>
      </bottom>
      <diagonal/>
    </border>
    <border>
      <left style="medium">
        <color indexed="64"/>
      </left>
      <right style="dotted">
        <color indexed="64"/>
      </right>
      <top style="thin">
        <color indexed="64"/>
      </top>
      <bottom style="thin">
        <color indexed="64"/>
      </bottom>
      <diagonal/>
    </border>
    <border>
      <left style="double">
        <color auto="1"/>
      </left>
      <right style="thin">
        <color rgb="FF7F7F7F"/>
      </right>
      <top style="thin">
        <color auto="1"/>
      </top>
      <bottom style="thin">
        <color auto="1"/>
      </bottom>
      <diagonal/>
    </border>
    <border>
      <left style="thin">
        <color rgb="FF7F7F7F"/>
      </left>
      <right/>
      <top style="thin">
        <color auto="1"/>
      </top>
      <bottom style="thin">
        <color auto="1"/>
      </bottom>
      <diagonal/>
    </border>
    <border>
      <left style="medium">
        <color theme="8" tint="-0.24994659260841701"/>
      </left>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bottom style="thin">
        <color indexed="64"/>
      </bottom>
      <diagonal/>
    </border>
    <border>
      <left style="medium">
        <color rgb="FFC00000"/>
      </left>
      <right style="medium">
        <color rgb="FFC00000"/>
      </right>
      <top style="medium">
        <color rgb="FFC00000"/>
      </top>
      <bottom style="medium">
        <color rgb="FFC00000"/>
      </bottom>
      <diagonal/>
    </border>
    <border>
      <left style="thin">
        <color indexed="64"/>
      </left>
      <right style="thin">
        <color indexed="64"/>
      </right>
      <top style="thin">
        <color indexed="64"/>
      </top>
      <bottom style="thin">
        <color indexed="64"/>
      </bottom>
      <diagonal/>
    </border>
    <border>
      <left style="double">
        <color theme="0" tint="-0.14996795556505021"/>
      </left>
      <right/>
      <top style="thin">
        <color indexed="64"/>
      </top>
      <bottom/>
      <diagonal/>
    </border>
    <border>
      <left style="double">
        <color theme="0" tint="-0.14996795556505021"/>
      </left>
      <right/>
      <top/>
      <bottom style="thin">
        <color rgb="FF7F7F7F"/>
      </bottom>
      <diagonal/>
    </border>
    <border>
      <left/>
      <right style="double">
        <color auto="1"/>
      </right>
      <top/>
      <bottom style="thin">
        <color rgb="FF7F7F7F"/>
      </bottom>
      <diagonal/>
    </border>
    <border>
      <left style="double">
        <color auto="1"/>
      </left>
      <right style="medium">
        <color auto="1"/>
      </right>
      <top style="thin">
        <color indexed="64"/>
      </top>
      <bottom/>
      <diagonal/>
    </border>
    <border>
      <left style="medium">
        <color auto="1"/>
      </left>
      <right style="medium">
        <color auto="1"/>
      </right>
      <top style="thin">
        <color indexed="64"/>
      </top>
      <bottom/>
      <diagonal/>
    </border>
    <border>
      <left style="medium">
        <color indexed="64"/>
      </left>
      <right style="medium">
        <color indexed="64"/>
      </right>
      <top style="medium">
        <color indexed="64"/>
      </top>
      <bottom style="medium">
        <color indexed="64"/>
      </bottom>
      <diagonal/>
    </border>
    <border>
      <left style="double">
        <color auto="1"/>
      </left>
      <right style="medium">
        <color auto="1"/>
      </right>
      <top style="thin">
        <color rgb="FF7F7F7F"/>
      </top>
      <bottom/>
      <diagonal/>
    </border>
    <border>
      <left style="medium">
        <color auto="1"/>
      </left>
      <right style="medium">
        <color auto="1"/>
      </right>
      <top style="thin">
        <color rgb="FF7F7F7F"/>
      </top>
      <bottom/>
      <diagonal/>
    </border>
    <border>
      <left/>
      <right style="double">
        <color auto="1"/>
      </right>
      <top style="thin">
        <color rgb="FF7F7F7F"/>
      </top>
      <bottom/>
      <diagonal/>
    </border>
    <border>
      <left style="double">
        <color indexed="64"/>
      </left>
      <right style="double">
        <color rgb="FFD9D9D9"/>
      </right>
      <top style="thin">
        <color indexed="64"/>
      </top>
      <bottom/>
      <diagonal/>
    </border>
    <border>
      <left style="double">
        <color rgb="FFD9D9D9"/>
      </left>
      <right/>
      <top style="thin">
        <color indexed="64"/>
      </top>
      <bottom/>
      <diagonal/>
    </border>
    <border>
      <left style="double">
        <color indexed="64"/>
      </left>
      <right style="double">
        <color rgb="FFD9D9D9"/>
      </right>
      <top/>
      <bottom/>
      <diagonal/>
    </border>
    <border>
      <left style="double">
        <color rgb="FFD9D9D9"/>
      </left>
      <right/>
      <top style="thin">
        <color rgb="FF7F7F7F"/>
      </top>
      <bottom/>
      <diagonal/>
    </border>
    <border>
      <left style="double">
        <color rgb="FFD9D9D9"/>
      </left>
      <right/>
      <top style="double">
        <color indexed="64"/>
      </top>
      <bottom/>
      <diagonal/>
    </border>
    <border>
      <left style="double">
        <color rgb="FFD9D9D9"/>
      </left>
      <right/>
      <top/>
      <bottom/>
      <diagonal/>
    </border>
    <border>
      <left style="medium">
        <color indexed="64"/>
      </left>
      <right/>
      <top/>
      <bottom/>
      <diagonal/>
    </border>
    <border>
      <left style="double">
        <color indexed="64"/>
      </left>
      <right style="double">
        <color rgb="FFD9D9D9"/>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ouble">
        <color auto="1"/>
      </left>
      <right style="double">
        <color theme="0" tint="-0.34998626667073579"/>
      </right>
      <top style="double">
        <color indexed="64"/>
      </top>
      <bottom style="thin">
        <color indexed="64"/>
      </bottom>
      <diagonal/>
    </border>
    <border>
      <left/>
      <right style="thin">
        <color rgb="FF7F7F7F"/>
      </right>
      <top style="double">
        <color auto="1"/>
      </top>
      <bottom style="thin">
        <color rgb="FF7F7F7F"/>
      </bottom>
      <diagonal/>
    </border>
    <border>
      <left style="thin">
        <color rgb="FF7F7F7F"/>
      </left>
      <right style="medium">
        <color auto="1"/>
      </right>
      <top style="double">
        <color auto="1"/>
      </top>
      <bottom style="thin">
        <color rgb="FF7F7F7F"/>
      </bottom>
      <diagonal/>
    </border>
    <border>
      <left style="double">
        <color theme="0" tint="-0.34998626667073579"/>
      </left>
      <right/>
      <top style="thin">
        <color rgb="FF7F7F7F"/>
      </top>
      <bottom style="thin">
        <color rgb="FF7F7F7F"/>
      </bottom>
      <diagonal/>
    </border>
    <border>
      <left/>
      <right style="medium">
        <color auto="1"/>
      </right>
      <top style="thin">
        <color rgb="FF7F7F7F"/>
      </top>
      <bottom style="thin">
        <color rgb="FF7F7F7F"/>
      </bottom>
      <diagonal/>
    </border>
    <border>
      <left style="double">
        <color theme="0" tint="-0.34998626667073579"/>
      </left>
      <right/>
      <top style="thin">
        <color rgb="FF7F7F7F"/>
      </top>
      <bottom/>
      <diagonal/>
    </border>
    <border>
      <left/>
      <right style="medium">
        <color auto="1"/>
      </right>
      <top style="thin">
        <color rgb="FF7F7F7F"/>
      </top>
      <bottom/>
      <diagonal/>
    </border>
    <border>
      <left style="double">
        <color theme="0" tint="-0.34998626667073579"/>
      </left>
      <right/>
      <top/>
      <bottom style="thin">
        <color rgb="FF7F7F7F"/>
      </bottom>
      <diagonal/>
    </border>
    <border>
      <left/>
      <right style="medium">
        <color auto="1"/>
      </right>
      <top/>
      <bottom style="thin">
        <color rgb="FF7F7F7F"/>
      </bottom>
      <diagonal/>
    </border>
    <border>
      <left style="double">
        <color auto="1"/>
      </left>
      <right style="double">
        <color theme="0" tint="-0.34998626667073579"/>
      </right>
      <top style="thin">
        <color indexed="64"/>
      </top>
      <bottom/>
      <diagonal/>
    </border>
    <border>
      <left style="double">
        <color auto="1"/>
      </left>
      <right style="double">
        <color theme="0" tint="-0.34998626667073579"/>
      </right>
      <top/>
      <bottom style="thin">
        <color indexed="64"/>
      </bottom>
      <diagonal/>
    </border>
    <border>
      <left style="double">
        <color theme="0" tint="-0.34998626667073579"/>
      </left>
      <right/>
      <top style="thin">
        <color rgb="FF7F7F7F"/>
      </top>
      <bottom style="thin">
        <color indexed="64"/>
      </bottom>
      <diagonal/>
    </border>
    <border>
      <left/>
      <right style="medium">
        <color auto="1"/>
      </right>
      <top style="thin">
        <color rgb="FF7F7F7F"/>
      </top>
      <bottom style="thin">
        <color indexed="64"/>
      </bottom>
      <diagonal/>
    </border>
    <border>
      <left/>
      <right style="thin">
        <color auto="1"/>
      </right>
      <top style="double">
        <color indexed="64"/>
      </top>
      <bottom style="thin">
        <color indexed="64"/>
      </bottom>
      <diagonal/>
    </border>
    <border>
      <left style="thin">
        <color auto="1"/>
      </left>
      <right style="thin">
        <color auto="1"/>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double">
        <color indexed="64"/>
      </right>
      <top style="double">
        <color indexed="64"/>
      </top>
      <bottom/>
      <diagonal/>
    </border>
    <border>
      <left/>
      <right style="thin">
        <color indexed="64"/>
      </right>
      <top style="thin">
        <color indexed="64"/>
      </top>
      <bottom style="thin">
        <color indexed="64"/>
      </bottom>
      <diagonal/>
    </border>
    <border>
      <left style="double">
        <color indexed="64"/>
      </left>
      <right style="double">
        <color rgb="FFD9D9D9"/>
      </right>
      <top style="medium">
        <color indexed="64"/>
      </top>
      <bottom/>
      <diagonal/>
    </border>
    <border>
      <left style="double">
        <color auto="1"/>
      </left>
      <right style="medium">
        <color auto="1"/>
      </right>
      <top style="medium">
        <color indexed="64"/>
      </top>
      <bottom/>
      <diagonal/>
    </border>
    <border>
      <left style="double">
        <color auto="1"/>
      </left>
      <right style="medium">
        <color auto="1"/>
      </right>
      <top/>
      <bottom style="medium">
        <color indexed="64"/>
      </bottom>
      <diagonal/>
    </border>
    <border>
      <left/>
      <right style="thin">
        <color rgb="FFB2B2B2"/>
      </right>
      <top/>
      <bottom style="double">
        <color indexed="64"/>
      </bottom>
      <diagonal/>
    </border>
    <border>
      <left/>
      <right style="thin">
        <color rgb="FFB2B2B2"/>
      </right>
      <top style="double">
        <color indexed="64"/>
      </top>
      <bottom/>
      <diagonal/>
    </border>
    <border>
      <left/>
      <right style="thin">
        <color rgb="FFB2B2B2"/>
      </right>
      <top style="double">
        <color indexed="64"/>
      </top>
      <bottom style="double">
        <color indexed="64"/>
      </bottom>
      <diagonal/>
    </border>
    <border>
      <left style="dashDotDot">
        <color auto="1"/>
      </left>
      <right style="thin">
        <color rgb="FFB2B2B2"/>
      </right>
      <top style="double">
        <color indexed="64"/>
      </top>
      <bottom style="double">
        <color indexed="64"/>
      </bottom>
      <diagonal/>
    </border>
    <border>
      <left style="dashDotDot">
        <color indexed="64"/>
      </left>
      <right style="thin">
        <color rgb="FFB2B2B2"/>
      </right>
      <top style="double">
        <color auto="1"/>
      </top>
      <bottom style="thin">
        <color indexed="64"/>
      </bottom>
      <diagonal/>
    </border>
    <border>
      <left/>
      <right style="thin">
        <color rgb="FFB2B2B2"/>
      </right>
      <top style="thin">
        <color auto="1"/>
      </top>
      <bottom style="thin">
        <color auto="1"/>
      </bottom>
      <diagonal/>
    </border>
    <border>
      <left/>
      <right style="thin">
        <color rgb="FFB2B2B2"/>
      </right>
      <top style="double">
        <color indexed="64"/>
      </top>
      <bottom style="thin">
        <color indexed="64"/>
      </bottom>
      <diagonal/>
    </border>
    <border>
      <left/>
      <right style="thin">
        <color rgb="FFB2B2B2"/>
      </right>
      <top/>
      <bottom/>
      <diagonal/>
    </border>
    <border>
      <left/>
      <right style="thin">
        <color rgb="FFB2B2B2"/>
      </right>
      <top style="medium">
        <color theme="8" tint="-0.24994659260841701"/>
      </top>
      <bottom style="medium">
        <color theme="8" tint="-0.24994659260841701"/>
      </bottom>
      <diagonal/>
    </border>
    <border>
      <left style="thin">
        <color indexed="64"/>
      </left>
      <right style="thin">
        <color rgb="FFB2B2B2"/>
      </right>
      <top style="thin">
        <color indexed="64"/>
      </top>
      <bottom style="thin">
        <color indexed="64"/>
      </bottom>
      <diagonal/>
    </border>
    <border>
      <left style="double">
        <color indexed="64"/>
      </left>
      <right style="double">
        <color indexed="64"/>
      </right>
      <top style="thin">
        <color indexed="64"/>
      </top>
      <bottom/>
      <diagonal/>
    </border>
    <border>
      <left style="double">
        <color theme="0" tint="-0.14996795556505021"/>
      </left>
      <right/>
      <top/>
      <bottom style="double">
        <color indexed="64"/>
      </bottom>
      <diagonal/>
    </border>
    <border>
      <left style="medium">
        <color auto="1"/>
      </left>
      <right style="double">
        <color indexed="64"/>
      </right>
      <top style="medium">
        <color auto="1"/>
      </top>
      <bottom/>
      <diagonal/>
    </border>
    <border>
      <left style="double">
        <color rgb="FFD9D9D9"/>
      </left>
      <right/>
      <top style="medium">
        <color auto="1"/>
      </top>
      <bottom/>
      <diagonal/>
    </border>
    <border>
      <left/>
      <right style="double">
        <color indexed="64"/>
      </right>
      <top style="medium">
        <color auto="1"/>
      </top>
      <bottom/>
      <diagonal/>
    </border>
    <border>
      <left style="medium">
        <color auto="1"/>
      </left>
      <right style="double">
        <color indexed="64"/>
      </right>
      <top/>
      <bottom/>
      <diagonal/>
    </border>
    <border>
      <left style="medium">
        <color auto="1"/>
      </left>
      <right style="double">
        <color indexed="64"/>
      </right>
      <top/>
      <bottom style="medium">
        <color auto="1"/>
      </bottom>
      <diagonal/>
    </border>
    <border>
      <left style="double">
        <color indexed="64"/>
      </left>
      <right style="double">
        <color rgb="FFD9D9D9"/>
      </right>
      <top/>
      <bottom style="medium">
        <color auto="1"/>
      </bottom>
      <diagonal/>
    </border>
    <border>
      <left style="double">
        <color rgb="FFD9D9D9"/>
      </left>
      <right/>
      <top/>
      <bottom style="medium">
        <color auto="1"/>
      </bottom>
      <diagonal/>
    </border>
    <border>
      <left/>
      <right style="double">
        <color indexed="64"/>
      </right>
      <top/>
      <bottom style="medium">
        <color auto="1"/>
      </bottom>
      <diagonal/>
    </border>
    <border>
      <left style="double">
        <color auto="1"/>
      </left>
      <right style="medium">
        <color auto="1"/>
      </right>
      <top style="thin">
        <color rgb="FF7F7F7F"/>
      </top>
      <bottom style="medium">
        <color auto="1"/>
      </bottom>
      <diagonal/>
    </border>
    <border>
      <left style="medium">
        <color auto="1"/>
      </left>
      <right style="medium">
        <color auto="1"/>
      </right>
      <top style="thin">
        <color rgb="FF7F7F7F"/>
      </top>
      <bottom style="medium">
        <color auto="1"/>
      </bottom>
      <diagonal/>
    </border>
    <border>
      <left style="medium">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uble">
        <color auto="1"/>
      </top>
      <bottom/>
      <diagonal/>
    </border>
    <border>
      <left/>
      <right style="thin">
        <color auto="1"/>
      </right>
      <top style="double">
        <color indexed="64"/>
      </top>
      <bottom/>
      <diagonal/>
    </border>
    <border>
      <left/>
      <right style="thin">
        <color auto="1"/>
      </right>
      <top/>
      <bottom style="double">
        <color indexed="64"/>
      </bottom>
      <diagonal/>
    </border>
    <border>
      <left style="thin">
        <color indexed="64"/>
      </left>
      <right style="thin">
        <color auto="1"/>
      </right>
      <top/>
      <bottom style="double">
        <color indexed="64"/>
      </bottom>
      <diagonal/>
    </border>
    <border>
      <left style="thin">
        <color auto="1"/>
      </left>
      <right style="double">
        <color indexed="64"/>
      </right>
      <top style="double">
        <color auto="1"/>
      </top>
      <bottom style="double">
        <color auto="1"/>
      </bottom>
      <diagonal/>
    </border>
    <border>
      <left style="thin">
        <color indexed="64"/>
      </left>
      <right style="thin">
        <color auto="1"/>
      </right>
      <top style="thin">
        <color rgb="FF7F7F7F"/>
      </top>
      <bottom/>
      <diagonal/>
    </border>
    <border>
      <left style="thin">
        <color auto="1"/>
      </left>
      <right style="double">
        <color indexed="64"/>
      </right>
      <top/>
      <bottom style="thin">
        <color indexed="64"/>
      </bottom>
      <diagonal/>
    </border>
    <border>
      <left style="thin">
        <color indexed="64"/>
      </left>
      <right style="thin">
        <color auto="1"/>
      </right>
      <top style="thin">
        <color rgb="FF7F7F7F"/>
      </top>
      <bottom style="thin">
        <color indexed="64"/>
      </bottom>
      <diagonal/>
    </border>
    <border>
      <left style="thin">
        <color auto="1"/>
      </left>
      <right/>
      <top style="thin">
        <color indexed="64"/>
      </top>
      <bottom style="medium">
        <color indexed="64"/>
      </bottom>
      <diagonal/>
    </border>
    <border>
      <left style="thin">
        <color auto="1"/>
      </left>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9">
    <xf numFmtId="0" fontId="0" fillId="0" borderId="0"/>
    <xf numFmtId="0" fontId="13" fillId="2" borderId="13" applyNumberFormat="0" applyAlignment="0" applyProtection="0"/>
    <xf numFmtId="0" fontId="14" fillId="0" borderId="14" applyNumberFormat="0" applyFill="0" applyBorder="0" applyAlignment="0"/>
    <xf numFmtId="0" fontId="16" fillId="0" borderId="0" applyNumberFormat="0" applyFill="0" applyBorder="0" applyAlignment="0" applyProtection="0"/>
    <xf numFmtId="0" fontId="19" fillId="4" borderId="34" applyNumberFormat="0" applyFont="0" applyAlignment="0" applyProtection="0"/>
    <xf numFmtId="0" fontId="20" fillId="0" borderId="0">
      <alignment vertical="center"/>
    </xf>
    <xf numFmtId="0" fontId="21" fillId="0" borderId="0" applyNumberFormat="0" applyFill="0" applyBorder="0" applyProtection="0">
      <alignment vertical="top"/>
    </xf>
    <xf numFmtId="0" fontId="22" fillId="0" borderId="0" applyNumberFormat="0" applyFill="0" applyProtection="0"/>
    <xf numFmtId="164" fontId="19" fillId="0" borderId="0" applyFont="0" applyFill="0" applyBorder="0" applyAlignment="0" applyProtection="0"/>
  </cellStyleXfs>
  <cellXfs count="560">
    <xf numFmtId="0" fontId="0" fillId="0" borderId="0" xfId="0"/>
    <xf numFmtId="0" fontId="0" fillId="0" borderId="6" xfId="0" applyBorder="1"/>
    <xf numFmtId="0" fontId="0" fillId="0" borderId="7" xfId="0" applyBorder="1"/>
    <xf numFmtId="0" fontId="0" fillId="0" borderId="1" xfId="0" applyBorder="1" applyAlignment="1"/>
    <xf numFmtId="0" fontId="7" fillId="0" borderId="0" xfId="0" applyFont="1" applyBorder="1" applyAlignment="1"/>
    <xf numFmtId="0" fontId="0" fillId="0" borderId="1" xfId="0" applyBorder="1"/>
    <xf numFmtId="0" fontId="0" fillId="0" borderId="8" xfId="0" applyBorder="1"/>
    <xf numFmtId="0" fontId="0" fillId="0" borderId="5" xfId="0" applyBorder="1"/>
    <xf numFmtId="0" fontId="4" fillId="0" borderId="6" xfId="0" applyNumberFormat="1" applyFont="1" applyBorder="1" applyAlignment="1">
      <alignment vertical="top" wrapText="1"/>
    </xf>
    <xf numFmtId="0" fontId="5" fillId="0" borderId="0" xfId="0" applyFont="1" applyBorder="1" applyAlignment="1"/>
    <xf numFmtId="0" fontId="0" fillId="0" borderId="0" xfId="0" applyAlignment="1">
      <alignment vertical="center"/>
    </xf>
    <xf numFmtId="165" fontId="14" fillId="0" borderId="0" xfId="2" applyNumberFormat="1" applyBorder="1" applyAlignment="1">
      <alignment horizontal="left"/>
    </xf>
    <xf numFmtId="0" fontId="5" fillId="0" borderId="0" xfId="0" applyFont="1" applyAlignment="1">
      <alignment vertical="center"/>
    </xf>
    <xf numFmtId="0" fontId="12" fillId="0" borderId="0" xfId="0" applyFont="1" applyAlignment="1">
      <alignment horizontal="left" vertical="center" indent="5"/>
    </xf>
    <xf numFmtId="0" fontId="4" fillId="0" borderId="1" xfId="0" applyFont="1" applyBorder="1" applyAlignment="1"/>
    <xf numFmtId="0" fontId="4" fillId="0" borderId="2" xfId="0" applyFont="1" applyBorder="1" applyAlignment="1"/>
    <xf numFmtId="0" fontId="4" fillId="0" borderId="1" xfId="0" applyFont="1" applyBorder="1" applyAlignment="1">
      <alignment vertical="top"/>
    </xf>
    <xf numFmtId="0" fontId="4" fillId="0" borderId="6" xfId="0" applyFont="1" applyBorder="1" applyAlignment="1">
      <alignment horizontal="left" vertical="center"/>
    </xf>
    <xf numFmtId="0" fontId="0" fillId="0" borderId="6" xfId="0" applyBorder="1" applyAlignment="1">
      <alignment vertical="center"/>
    </xf>
    <xf numFmtId="0" fontId="3" fillId="0" borderId="0" xfId="0" applyFont="1" applyBorder="1" applyAlignment="1">
      <alignment horizontal="left" vertical="center"/>
    </xf>
    <xf numFmtId="0" fontId="1" fillId="0" borderId="1" xfId="0" applyFont="1" applyBorder="1" applyAlignment="1">
      <alignment vertical="center"/>
    </xf>
    <xf numFmtId="0" fontId="15" fillId="0" borderId="0" xfId="0" applyFont="1" applyBorder="1" applyAlignment="1">
      <alignment horizontal="left" vertical="center"/>
    </xf>
    <xf numFmtId="0" fontId="4" fillId="0" borderId="7" xfId="0" applyNumberFormat="1" applyFont="1" applyBorder="1" applyAlignment="1">
      <alignment horizontal="left" vertical="top" wrapText="1"/>
    </xf>
    <xf numFmtId="0" fontId="0" fillId="0" borderId="0" xfId="0" applyAlignment="1">
      <alignment horizontal="right"/>
    </xf>
    <xf numFmtId="0" fontId="6" fillId="0" borderId="6" xfId="0" applyNumberFormat="1" applyFont="1" applyBorder="1" applyAlignment="1"/>
    <xf numFmtId="0" fontId="5" fillId="0" borderId="11" xfId="0" applyNumberFormat="1" applyFont="1" applyBorder="1" applyAlignment="1"/>
    <xf numFmtId="0" fontId="0" fillId="0" borderId="0" xfId="0"/>
    <xf numFmtId="0" fontId="1" fillId="0" borderId="1" xfId="0" applyFont="1" applyBorder="1" applyAlignment="1">
      <alignment vertical="top"/>
    </xf>
    <xf numFmtId="0" fontId="0" fillId="0" borderId="1" xfId="0" applyBorder="1" applyAlignment="1">
      <alignment vertical="top"/>
    </xf>
    <xf numFmtId="0" fontId="0" fillId="0" borderId="0" xfId="0" applyBorder="1" applyAlignment="1">
      <alignment horizontal="left"/>
    </xf>
    <xf numFmtId="0" fontId="5" fillId="0" borderId="0" xfId="0" applyFont="1" applyBorder="1" applyAlignment="1">
      <alignment horizontal="left"/>
    </xf>
    <xf numFmtId="0" fontId="2" fillId="0" borderId="0" xfId="0" applyFont="1" applyBorder="1"/>
    <xf numFmtId="0" fontId="8" fillId="0" borderId="0" xfId="0" applyFont="1" applyBorder="1"/>
    <xf numFmtId="0" fontId="6" fillId="0" borderId="27" xfId="0" applyNumberFormat="1" applyFont="1" applyBorder="1" applyAlignment="1">
      <alignment horizontal="center" vertical="center"/>
    </xf>
    <xf numFmtId="0" fontId="6" fillId="0" borderId="27" xfId="0" applyNumberFormat="1" applyFont="1" applyFill="1" applyBorder="1" applyAlignment="1">
      <alignment horizontal="center" vertical="center"/>
    </xf>
    <xf numFmtId="165" fontId="1" fillId="0" borderId="1" xfId="0" applyNumberFormat="1" applyFont="1" applyBorder="1" applyAlignment="1">
      <alignment horizontal="right"/>
    </xf>
    <xf numFmtId="0" fontId="6" fillId="0" borderId="9" xfId="0" applyFont="1" applyBorder="1" applyAlignment="1">
      <alignment horizontal="center" wrapText="1"/>
    </xf>
    <xf numFmtId="0" fontId="0" fillId="0" borderId="0" xfId="0"/>
    <xf numFmtId="0" fontId="0" fillId="0" borderId="0" xfId="0" applyProtection="1">
      <protection locked="0"/>
    </xf>
    <xf numFmtId="165" fontId="4" fillId="0" borderId="0" xfId="0" applyNumberFormat="1" applyFont="1" applyBorder="1" applyAlignment="1">
      <alignment horizontal="left"/>
    </xf>
    <xf numFmtId="0" fontId="5" fillId="0" borderId="0" xfId="0" applyFont="1" applyAlignment="1">
      <alignment horizontal="left" vertical="center" wrapText="1"/>
    </xf>
    <xf numFmtId="166" fontId="13" fillId="2" borderId="0" xfId="1" applyNumberFormat="1" applyBorder="1" applyAlignment="1" applyProtection="1">
      <alignment horizontal="left"/>
      <protection locked="0"/>
    </xf>
    <xf numFmtId="0" fontId="0" fillId="0" borderId="0" xfId="0" applyBorder="1" applyAlignment="1">
      <alignment horizontal="right"/>
    </xf>
    <xf numFmtId="0" fontId="4" fillId="0" borderId="6" xfId="0" applyNumberFormat="1" applyFont="1" applyBorder="1" applyAlignment="1">
      <alignment horizontal="center" vertical="top" wrapText="1"/>
    </xf>
    <xf numFmtId="0" fontId="6" fillId="0" borderId="53"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6" fillId="0" borderId="32" xfId="0" applyNumberFormat="1" applyFont="1" applyBorder="1" applyAlignment="1">
      <alignment horizontal="center" vertical="center"/>
    </xf>
    <xf numFmtId="1" fontId="13" fillId="2" borderId="56" xfId="1" applyNumberFormat="1" applyBorder="1" applyAlignment="1" applyProtection="1">
      <alignment horizontal="center" vertical="center"/>
      <protection locked="0"/>
    </xf>
    <xf numFmtId="1" fontId="13" fillId="2" borderId="57" xfId="1" applyNumberFormat="1" applyBorder="1" applyAlignment="1" applyProtection="1">
      <alignment horizontal="center" vertical="center"/>
      <protection locked="0"/>
    </xf>
    <xf numFmtId="1" fontId="13" fillId="2" borderId="58" xfId="1" applyNumberFormat="1" applyBorder="1" applyAlignment="1" applyProtection="1">
      <alignment horizontal="center" vertical="center"/>
      <protection locked="0"/>
    </xf>
    <xf numFmtId="0" fontId="13" fillId="4" borderId="61" xfId="4" applyFont="1" applyBorder="1" applyAlignment="1" applyProtection="1">
      <alignment horizontal="left" vertical="top" wrapText="1"/>
      <protection locked="0"/>
    </xf>
    <xf numFmtId="0" fontId="13" fillId="4" borderId="62" xfId="4" applyFont="1" applyBorder="1" applyAlignment="1" applyProtection="1">
      <alignment horizontal="left" vertical="top" wrapText="1"/>
      <protection locked="0"/>
    </xf>
    <xf numFmtId="0" fontId="13" fillId="4" borderId="63" xfId="4" applyFont="1" applyBorder="1" applyAlignment="1" applyProtection="1">
      <alignment horizontal="left" vertical="top" wrapText="1"/>
      <protection locked="0"/>
    </xf>
    <xf numFmtId="1" fontId="13" fillId="4" borderId="64" xfId="4" applyNumberFormat="1" applyFont="1" applyBorder="1" applyAlignment="1" applyProtection="1">
      <alignment horizontal="left" vertical="top" wrapText="1"/>
      <protection locked="0"/>
    </xf>
    <xf numFmtId="0" fontId="13" fillId="4" borderId="67" xfId="4" applyFont="1" applyBorder="1" applyAlignment="1" applyProtection="1">
      <alignment horizontal="left" vertical="top" wrapText="1"/>
      <protection locked="0"/>
    </xf>
    <xf numFmtId="0" fontId="13" fillId="4" borderId="68" xfId="4" applyFont="1" applyBorder="1" applyAlignment="1" applyProtection="1">
      <alignment horizontal="left" vertical="top" wrapText="1"/>
      <protection locked="0"/>
    </xf>
    <xf numFmtId="0" fontId="13" fillId="4" borderId="69" xfId="4" applyFont="1" applyBorder="1" applyAlignment="1" applyProtection="1">
      <alignment horizontal="left" vertical="top" wrapText="1"/>
      <protection locked="0"/>
    </xf>
    <xf numFmtId="1" fontId="13" fillId="4" borderId="70" xfId="4" applyNumberFormat="1" applyFont="1" applyBorder="1" applyAlignment="1" applyProtection="1">
      <alignment horizontal="left" vertical="top" wrapText="1"/>
      <protection locked="0"/>
    </xf>
    <xf numFmtId="0" fontId="11" fillId="0" borderId="0" xfId="0" applyFont="1" applyBorder="1" applyAlignment="1">
      <alignment horizontal="left" vertical="center" wrapText="1"/>
    </xf>
    <xf numFmtId="0" fontId="24" fillId="0" borderId="0" xfId="4" applyFont="1" applyFill="1" applyBorder="1" applyAlignment="1">
      <alignment horizontal="left" vertical="top"/>
    </xf>
    <xf numFmtId="165" fontId="5" fillId="0" borderId="2" xfId="0" applyNumberFormat="1" applyFont="1" applyBorder="1" applyAlignment="1">
      <alignment horizontal="left"/>
    </xf>
    <xf numFmtId="0" fontId="11" fillId="5" borderId="55" xfId="0" applyFont="1" applyFill="1" applyBorder="1" applyAlignment="1">
      <alignment horizontal="center" vertical="center" wrapText="1"/>
    </xf>
    <xf numFmtId="0" fontId="11" fillId="5" borderId="60" xfId="0" applyFont="1" applyFill="1" applyBorder="1" applyAlignment="1">
      <alignment horizontal="center" vertical="center" wrapText="1"/>
    </xf>
    <xf numFmtId="0" fontId="11" fillId="5" borderId="66" xfId="0" applyFont="1" applyFill="1" applyBorder="1" applyAlignment="1">
      <alignment horizontal="center" vertical="center" wrapText="1"/>
    </xf>
    <xf numFmtId="0" fontId="6" fillId="0" borderId="24" xfId="0" applyNumberFormat="1" applyFont="1" applyBorder="1" applyAlignment="1"/>
    <xf numFmtId="0" fontId="1" fillId="0" borderId="41" xfId="0" applyFont="1" applyBorder="1" applyAlignment="1">
      <alignment vertical="top" wrapText="1"/>
    </xf>
    <xf numFmtId="49" fontId="10" fillId="0" borderId="19" xfId="0" applyNumberFormat="1" applyFont="1" applyBorder="1" applyAlignment="1">
      <alignment vertical="top" wrapText="1"/>
    </xf>
    <xf numFmtId="0" fontId="28" fillId="0" borderId="76" xfId="0" applyFont="1" applyBorder="1" applyAlignment="1">
      <alignment horizontal="center" wrapText="1"/>
    </xf>
    <xf numFmtId="0" fontId="6" fillId="0" borderId="48" xfId="0" applyNumberFormat="1" applyFont="1" applyBorder="1" applyAlignment="1">
      <alignment horizontal="center" vertical="center"/>
    </xf>
    <xf numFmtId="0" fontId="6" fillId="0" borderId="79" xfId="0" applyNumberFormat="1" applyFont="1" applyBorder="1" applyAlignment="1">
      <alignment horizontal="center" vertical="center"/>
    </xf>
    <xf numFmtId="0" fontId="6" fillId="0" borderId="80"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xf>
    <xf numFmtId="1" fontId="13" fillId="2" borderId="17" xfId="1" applyNumberFormat="1" applyBorder="1" applyAlignment="1">
      <alignment horizontal="center" vertical="center"/>
    </xf>
    <xf numFmtId="1" fontId="13" fillId="2" borderId="16" xfId="1" applyNumberFormat="1" applyBorder="1" applyAlignment="1">
      <alignment horizontal="center" vertical="center"/>
    </xf>
    <xf numFmtId="49" fontId="13" fillId="2" borderId="21" xfId="1" applyNumberFormat="1" applyBorder="1" applyAlignment="1">
      <alignment horizontal="left" vertical="top" wrapText="1"/>
    </xf>
    <xf numFmtId="1" fontId="13" fillId="2" borderId="18" xfId="1" applyNumberFormat="1" applyBorder="1" applyAlignment="1" applyProtection="1">
      <alignment horizontal="center" vertical="center"/>
      <protection locked="0"/>
    </xf>
    <xf numFmtId="1" fontId="13" fillId="2" borderId="15" xfId="1" applyNumberFormat="1" applyBorder="1" applyAlignment="1" applyProtection="1">
      <alignment horizontal="center" vertical="center"/>
      <protection locked="0"/>
    </xf>
    <xf numFmtId="49" fontId="13" fillId="2" borderId="22" xfId="1" applyNumberFormat="1" applyBorder="1" applyAlignment="1" applyProtection="1">
      <alignment horizontal="left" vertical="top" wrapText="1"/>
      <protection locked="0"/>
    </xf>
    <xf numFmtId="1" fontId="13" fillId="2" borderId="82" xfId="1" applyNumberFormat="1" applyBorder="1" applyAlignment="1">
      <alignment horizontal="center" vertical="center"/>
    </xf>
    <xf numFmtId="1" fontId="13" fillId="2" borderId="83" xfId="1" applyNumberFormat="1" applyBorder="1" applyAlignment="1">
      <alignment horizontal="center" vertical="center"/>
    </xf>
    <xf numFmtId="49" fontId="13" fillId="2" borderId="84" xfId="1" applyNumberFormat="1" applyBorder="1" applyAlignment="1">
      <alignment horizontal="left" vertical="top" wrapText="1"/>
    </xf>
    <xf numFmtId="1" fontId="13" fillId="2" borderId="85" xfId="1" applyNumberFormat="1" applyBorder="1" applyAlignment="1" applyProtection="1">
      <alignment horizontal="center" vertical="center"/>
      <protection locked="0"/>
    </xf>
    <xf numFmtId="1" fontId="13" fillId="2" borderId="86" xfId="1" applyNumberFormat="1" applyBorder="1" applyAlignment="1" applyProtection="1">
      <alignment horizontal="center" vertical="center"/>
      <protection locked="0"/>
    </xf>
    <xf numFmtId="0" fontId="0" fillId="0" borderId="4" xfId="0" applyBorder="1"/>
    <xf numFmtId="0" fontId="4" fillId="0" borderId="0" xfId="0" applyFont="1" applyBorder="1" applyAlignment="1">
      <alignment horizontal="right" vertical="center"/>
    </xf>
    <xf numFmtId="0" fontId="4" fillId="0" borderId="3" xfId="0" applyFont="1" applyBorder="1" applyAlignment="1">
      <alignment horizontal="right" vertical="top"/>
    </xf>
    <xf numFmtId="0" fontId="4" fillId="0" borderId="0" xfId="0" applyFont="1" applyBorder="1" applyAlignment="1">
      <alignment horizontal="right"/>
    </xf>
    <xf numFmtId="0" fontId="28" fillId="0" borderId="46" xfId="0" applyFont="1" applyBorder="1" applyAlignment="1">
      <alignment horizontal="center" wrapText="1"/>
    </xf>
    <xf numFmtId="0" fontId="23" fillId="0" borderId="47" xfId="0" applyFont="1" applyBorder="1" applyAlignment="1">
      <alignment horizontal="center" vertical="center" wrapText="1"/>
    </xf>
    <xf numFmtId="0" fontId="10" fillId="0" borderId="0" xfId="0" applyFont="1"/>
    <xf numFmtId="0" fontId="0" fillId="5" borderId="0" xfId="0" applyFill="1"/>
    <xf numFmtId="49" fontId="0" fillId="4" borderId="0" xfId="4" applyNumberFormat="1" applyFont="1" applyBorder="1" applyAlignment="1" applyProtection="1">
      <alignment horizontal="left" vertical="top" wrapText="1"/>
      <protection locked="0"/>
    </xf>
    <xf numFmtId="1" fontId="13" fillId="2" borderId="65" xfId="1" applyNumberFormat="1" applyBorder="1" applyAlignment="1" applyProtection="1">
      <alignment horizontal="center" vertical="center" wrapText="1"/>
      <protection locked="0"/>
    </xf>
    <xf numFmtId="1" fontId="13" fillId="2" borderId="44" xfId="1" applyNumberFormat="1" applyBorder="1" applyAlignment="1" applyProtection="1">
      <alignment horizontal="center" vertical="center" wrapText="1"/>
      <protection locked="0"/>
    </xf>
    <xf numFmtId="1" fontId="13" fillId="2" borderId="31" xfId="1" applyNumberFormat="1" applyBorder="1" applyAlignment="1" applyProtection="1">
      <alignment horizontal="center" vertical="center" wrapText="1"/>
      <protection locked="0"/>
    </xf>
    <xf numFmtId="1" fontId="13" fillId="2" borderId="17" xfId="1" applyNumberFormat="1" applyBorder="1" applyAlignment="1">
      <alignment horizontal="center" vertical="center" wrapText="1"/>
    </xf>
    <xf numFmtId="1" fontId="13" fillId="2" borderId="16" xfId="1" applyNumberFormat="1" applyBorder="1" applyAlignment="1">
      <alignment horizontal="center" vertical="center" wrapText="1"/>
    </xf>
    <xf numFmtId="1" fontId="13" fillId="2" borderId="18" xfId="1" applyNumberFormat="1" applyBorder="1" applyAlignment="1" applyProtection="1">
      <alignment horizontal="center" vertical="center" wrapText="1"/>
      <protection locked="0"/>
    </xf>
    <xf numFmtId="1" fontId="13" fillId="2" borderId="15" xfId="1" applyNumberFormat="1" applyBorder="1" applyAlignment="1" applyProtection="1">
      <alignment horizontal="center" vertical="center" wrapText="1"/>
      <protection locked="0"/>
    </xf>
    <xf numFmtId="1" fontId="13" fillId="2" borderId="85" xfId="1" applyNumberFormat="1" applyBorder="1" applyAlignment="1" applyProtection="1">
      <alignment horizontal="center" vertical="center" wrapText="1"/>
      <protection locked="0"/>
    </xf>
    <xf numFmtId="1" fontId="13" fillId="2" borderId="86" xfId="1" applyNumberFormat="1" applyBorder="1" applyAlignment="1" applyProtection="1">
      <alignment horizontal="center" vertical="center" wrapText="1"/>
      <protection locked="0"/>
    </xf>
    <xf numFmtId="1" fontId="13" fillId="2" borderId="82" xfId="1" applyNumberFormat="1" applyBorder="1" applyAlignment="1">
      <alignment horizontal="center" vertical="center" wrapText="1"/>
    </xf>
    <xf numFmtId="1" fontId="13" fillId="2" borderId="83" xfId="1" applyNumberFormat="1" applyBorder="1" applyAlignment="1">
      <alignment horizontal="center" vertical="center" wrapText="1"/>
    </xf>
    <xf numFmtId="0" fontId="0" fillId="0" borderId="0" xfId="0" applyAlignment="1">
      <alignment horizontal="left" vertical="center"/>
    </xf>
    <xf numFmtId="165" fontId="13" fillId="2" borderId="1" xfId="1" applyNumberFormat="1" applyBorder="1" applyAlignment="1" applyProtection="1">
      <protection locked="0"/>
    </xf>
    <xf numFmtId="0" fontId="2" fillId="0" borderId="6" xfId="0" applyFont="1" applyBorder="1" applyAlignment="1">
      <alignment vertical="top"/>
    </xf>
    <xf numFmtId="0" fontId="2" fillId="0" borderId="6" xfId="0" applyFont="1" applyBorder="1" applyAlignment="1">
      <alignment vertical="center"/>
    </xf>
    <xf numFmtId="0" fontId="4" fillId="0" borderId="1" xfId="0" applyFont="1" applyBorder="1" applyAlignment="1">
      <alignment horizontal="left" vertical="center"/>
    </xf>
    <xf numFmtId="0" fontId="14" fillId="0" borderId="6" xfId="2" applyBorder="1" applyAlignment="1">
      <alignment horizontal="right" vertical="center"/>
    </xf>
    <xf numFmtId="0" fontId="0" fillId="0" borderId="6" xfId="0" applyBorder="1" applyAlignment="1">
      <alignment horizontal="left" vertical="center"/>
    </xf>
    <xf numFmtId="0" fontId="1" fillId="0" borderId="1" xfId="0" applyFont="1" applyBorder="1" applyAlignment="1">
      <alignment horizontal="right" vertical="center"/>
    </xf>
    <xf numFmtId="165" fontId="32" fillId="0" borderId="1" xfId="2" applyNumberFormat="1" applyFont="1" applyBorder="1" applyAlignment="1">
      <alignment horizontal="left" vertical="center"/>
    </xf>
    <xf numFmtId="165" fontId="14" fillId="0" borderId="1" xfId="2" applyNumberFormat="1" applyBorder="1" applyAlignment="1">
      <alignment horizontal="left" vertical="center"/>
    </xf>
    <xf numFmtId="165" fontId="36" fillId="0" borderId="1" xfId="2" applyNumberFormat="1" applyFont="1" applyBorder="1" applyAlignment="1">
      <alignment horizontal="right" vertical="center"/>
    </xf>
    <xf numFmtId="0" fontId="11" fillId="0" borderId="0" xfId="0" applyFont="1" applyBorder="1" applyAlignment="1"/>
    <xf numFmtId="0" fontId="38" fillId="5" borderId="91" xfId="0" applyFont="1" applyFill="1" applyBorder="1" applyAlignment="1">
      <alignment horizontal="center" vertical="center" wrapText="1"/>
    </xf>
    <xf numFmtId="0" fontId="39" fillId="5" borderId="11" xfId="1" applyFont="1" applyFill="1" applyBorder="1" applyAlignment="1" applyProtection="1">
      <alignment horizontal="center" vertical="center" wrapText="1"/>
      <protection locked="0"/>
    </xf>
    <xf numFmtId="0" fontId="39" fillId="5" borderId="92" xfId="1" applyFont="1" applyFill="1" applyBorder="1" applyAlignment="1" applyProtection="1">
      <alignment horizontal="center" vertical="center" wrapText="1"/>
      <protection locked="0"/>
    </xf>
    <xf numFmtId="0" fontId="34" fillId="2" borderId="11" xfId="1" applyFont="1" applyBorder="1" applyAlignment="1" applyProtection="1">
      <alignment horizontal="center" vertical="center"/>
      <protection locked="0"/>
    </xf>
    <xf numFmtId="0" fontId="0" fillId="0" borderId="0" xfId="0" applyBorder="1" applyAlignment="1"/>
    <xf numFmtId="0" fontId="42" fillId="9" borderId="103" xfId="1" applyFont="1" applyFill="1" applyBorder="1" applyAlignment="1" applyProtection="1">
      <alignment horizontal="center" vertical="top" wrapText="1"/>
      <protection locked="0"/>
    </xf>
    <xf numFmtId="0" fontId="33" fillId="9" borderId="105" xfId="1" applyFont="1" applyFill="1" applyBorder="1" applyAlignment="1" applyProtection="1">
      <alignment horizontal="center" vertical="center"/>
      <protection locked="0"/>
    </xf>
    <xf numFmtId="0" fontId="33" fillId="9" borderId="99" xfId="1" applyFont="1" applyFill="1" applyBorder="1" applyAlignment="1" applyProtection="1">
      <alignment horizontal="center" vertical="center"/>
      <protection locked="0"/>
    </xf>
    <xf numFmtId="0" fontId="42" fillId="9" borderId="103" xfId="1" applyFont="1" applyFill="1" applyBorder="1" applyAlignment="1" applyProtection="1">
      <alignment horizontal="center" vertical="center" wrapText="1"/>
      <protection locked="0"/>
    </xf>
    <xf numFmtId="0" fontId="40" fillId="0" borderId="0" xfId="4" applyFont="1" applyFill="1" applyBorder="1" applyAlignment="1">
      <alignment horizontal="left" vertical="top" wrapText="1"/>
    </xf>
    <xf numFmtId="0" fontId="13" fillId="4" borderId="0" xfId="4" applyFont="1" applyBorder="1" applyAlignment="1" applyProtection="1">
      <alignment horizontal="center" vertical="top" wrapText="1"/>
      <protection locked="0"/>
    </xf>
    <xf numFmtId="0" fontId="44" fillId="5" borderId="0" xfId="4" applyFont="1" applyFill="1" applyBorder="1" applyAlignment="1">
      <alignment horizontal="left" vertical="top" wrapText="1"/>
    </xf>
    <xf numFmtId="0" fontId="0" fillId="5" borderId="0" xfId="0" applyFill="1" applyBorder="1" applyAlignment="1"/>
    <xf numFmtId="0" fontId="36" fillId="0" borderId="0" xfId="4" applyFont="1" applyFill="1" applyBorder="1" applyAlignment="1">
      <alignment horizontal="left" vertical="top"/>
    </xf>
    <xf numFmtId="0" fontId="12" fillId="0" borderId="0" xfId="0" applyFont="1" applyAlignment="1">
      <alignment horizontal="left" vertical="center"/>
    </xf>
    <xf numFmtId="0" fontId="47" fillId="8" borderId="0" xfId="0" applyFont="1" applyFill="1" applyAlignment="1">
      <alignment horizontal="right"/>
    </xf>
    <xf numFmtId="0" fontId="4" fillId="0" borderId="2" xfId="0" applyFont="1" applyBorder="1" applyAlignment="1">
      <alignment horizontal="left" vertical="center"/>
    </xf>
    <xf numFmtId="0" fontId="0" fillId="0" borderId="7" xfId="0" applyBorder="1" applyAlignment="1">
      <alignment horizontal="left" vertical="center"/>
    </xf>
    <xf numFmtId="0" fontId="1" fillId="0" borderId="0" xfId="0" applyFont="1" applyBorder="1" applyAlignment="1">
      <alignment horizontal="right"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33" fillId="9" borderId="94" xfId="1" applyFont="1" applyFill="1" applyBorder="1" applyAlignment="1" applyProtection="1">
      <alignment horizontal="center" vertical="center"/>
      <protection locked="0"/>
    </xf>
    <xf numFmtId="0" fontId="33" fillId="9" borderId="103" xfId="1" applyFont="1" applyFill="1" applyBorder="1" applyAlignment="1" applyProtection="1">
      <alignment horizontal="center" vertical="center"/>
      <protection locked="0"/>
    </xf>
    <xf numFmtId="0" fontId="0" fillId="0" borderId="87" xfId="0" applyFont="1" applyBorder="1" applyAlignment="1">
      <alignment vertical="top"/>
    </xf>
    <xf numFmtId="0" fontId="0" fillId="0" borderId="24" xfId="0" applyFont="1" applyBorder="1" applyAlignment="1">
      <alignment vertical="top"/>
    </xf>
    <xf numFmtId="0" fontId="0" fillId="0" borderId="24" xfId="0" applyBorder="1"/>
    <xf numFmtId="0" fontId="42" fillId="0" borderId="24" xfId="0" applyFont="1" applyBorder="1"/>
    <xf numFmtId="0" fontId="42" fillId="0" borderId="25" xfId="0" applyFont="1" applyBorder="1"/>
    <xf numFmtId="0" fontId="0" fillId="0" borderId="25" xfId="0" applyBorder="1"/>
    <xf numFmtId="0" fontId="5" fillId="0" borderId="87" xfId="0" applyFont="1" applyBorder="1" applyAlignment="1">
      <alignment horizontal="center" wrapText="1"/>
    </xf>
    <xf numFmtId="0" fontId="5" fillId="0" borderId="8" xfId="0" applyFont="1" applyBorder="1" applyAlignment="1">
      <alignment horizontal="center" wrapText="1"/>
    </xf>
    <xf numFmtId="0" fontId="39" fillId="5" borderId="12" xfId="1" applyFont="1" applyFill="1" applyBorder="1" applyAlignment="1" applyProtection="1">
      <alignment horizontal="center" vertical="center" wrapText="1"/>
      <protection locked="0"/>
    </xf>
    <xf numFmtId="0" fontId="40" fillId="0" borderId="100" xfId="4" applyFont="1" applyFill="1" applyBorder="1" applyAlignment="1">
      <alignment vertical="top" wrapText="1"/>
    </xf>
    <xf numFmtId="0" fontId="35" fillId="5" borderId="0" xfId="0" applyFont="1" applyFill="1" applyBorder="1" applyAlignment="1"/>
    <xf numFmtId="0" fontId="35" fillId="5" borderId="0" xfId="0" applyFont="1" applyFill="1"/>
    <xf numFmtId="0" fontId="49" fillId="8" borderId="0" xfId="0" applyFont="1" applyFill="1" applyAlignment="1">
      <alignment horizontal="center" vertical="center"/>
    </xf>
    <xf numFmtId="0" fontId="2" fillId="0" borderId="0" xfId="0" applyFont="1" applyAlignment="1">
      <alignment vertical="top"/>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1" fontId="50" fillId="2" borderId="112" xfId="1" applyNumberFormat="1" applyFont="1" applyBorder="1" applyAlignment="1" applyProtection="1">
      <alignment horizontal="center" vertical="center"/>
      <protection locked="0"/>
    </xf>
    <xf numFmtId="0" fontId="43" fillId="3" borderId="100" xfId="1" applyFont="1" applyFill="1" applyBorder="1" applyAlignment="1" applyProtection="1">
      <alignment horizontal="center" vertical="center" wrapText="1"/>
    </xf>
    <xf numFmtId="0" fontId="51" fillId="10" borderId="111" xfId="0" applyFont="1" applyFill="1" applyBorder="1" applyAlignment="1">
      <alignment horizontal="center" vertical="center" wrapText="1"/>
    </xf>
    <xf numFmtId="0" fontId="52" fillId="0" borderId="53" xfId="0" applyNumberFormat="1" applyFont="1" applyFill="1" applyBorder="1" applyAlignment="1">
      <alignment horizontal="center" vertical="center"/>
    </xf>
    <xf numFmtId="0" fontId="52" fillId="0" borderId="30" xfId="0" applyNumberFormat="1" applyFont="1" applyFill="1" applyBorder="1" applyAlignment="1">
      <alignment horizontal="center" vertical="center"/>
    </xf>
    <xf numFmtId="0" fontId="52" fillId="0" borderId="42" xfId="0" applyNumberFormat="1" applyFont="1" applyFill="1" applyBorder="1" applyAlignment="1">
      <alignment horizontal="center" vertical="center"/>
    </xf>
    <xf numFmtId="0" fontId="52" fillId="0" borderId="32" xfId="0" applyNumberFormat="1" applyFont="1" applyFill="1" applyBorder="1" applyAlignment="1">
      <alignment horizontal="center" vertical="center"/>
    </xf>
    <xf numFmtId="0" fontId="55" fillId="13" borderId="120" xfId="0" applyFont="1" applyFill="1" applyBorder="1" applyAlignment="1">
      <alignment horizontal="center" vertical="center" wrapText="1"/>
    </xf>
    <xf numFmtId="0" fontId="55" fillId="13" borderId="111" xfId="0" applyFont="1" applyFill="1" applyBorder="1" applyAlignment="1">
      <alignment horizontal="center" vertical="center" wrapText="1"/>
    </xf>
    <xf numFmtId="1" fontId="54" fillId="12" borderId="121" xfId="1" applyNumberFormat="1" applyFont="1" applyFill="1" applyBorder="1" applyAlignment="1" applyProtection="1">
      <alignment vertical="center" wrapText="1"/>
      <protection locked="0"/>
    </xf>
    <xf numFmtId="1" fontId="54" fillId="12" borderId="122" xfId="1" applyNumberFormat="1" applyFont="1" applyFill="1" applyBorder="1" applyAlignment="1" applyProtection="1">
      <alignment vertical="center" wrapText="1"/>
      <protection locked="0"/>
    </xf>
    <xf numFmtId="1" fontId="54" fillId="12" borderId="119" xfId="1" applyNumberFormat="1" applyFont="1" applyFill="1" applyBorder="1" applyAlignment="1" applyProtection="1">
      <alignment vertical="center" wrapText="1"/>
      <protection locked="0"/>
    </xf>
    <xf numFmtId="1" fontId="54" fillId="12" borderId="30" xfId="1" applyNumberFormat="1" applyFont="1" applyFill="1" applyBorder="1" applyAlignment="1" applyProtection="1">
      <alignment vertical="center" wrapText="1"/>
      <protection locked="0"/>
    </xf>
    <xf numFmtId="1" fontId="54" fillId="12" borderId="118" xfId="1" applyNumberFormat="1" applyFont="1" applyFill="1" applyBorder="1" applyAlignment="1" applyProtection="1">
      <alignment vertical="center" wrapText="1"/>
      <protection locked="0"/>
    </xf>
    <xf numFmtId="0" fontId="51" fillId="10" borderId="134" xfId="0" applyFont="1" applyFill="1" applyBorder="1" applyAlignment="1">
      <alignment horizontal="center" vertical="center" wrapText="1"/>
    </xf>
    <xf numFmtId="0" fontId="0" fillId="0" borderId="134" xfId="0" applyFont="1" applyBorder="1" applyAlignment="1">
      <alignment horizontal="justify" vertical="center" wrapText="1"/>
    </xf>
    <xf numFmtId="49" fontId="13" fillId="2" borderId="21" xfId="1" applyNumberFormat="1" applyBorder="1" applyAlignment="1">
      <alignment horizontal="center" vertical="center" wrapText="1"/>
    </xf>
    <xf numFmtId="0" fontId="11" fillId="0" borderId="81" xfId="0" applyFont="1" applyBorder="1" applyAlignment="1">
      <alignment horizontal="center" vertical="center"/>
    </xf>
    <xf numFmtId="0" fontId="11" fillId="0" borderId="140" xfId="0" applyFont="1" applyBorder="1" applyAlignment="1">
      <alignment horizontal="center" vertical="center"/>
    </xf>
    <xf numFmtId="1" fontId="13" fillId="2" borderId="153" xfId="1" applyNumberFormat="1" applyBorder="1" applyAlignment="1">
      <alignment horizontal="center" vertical="center"/>
    </xf>
    <xf numFmtId="1" fontId="13" fillId="2" borderId="154" xfId="1" applyNumberFormat="1" applyBorder="1" applyAlignment="1">
      <alignment horizontal="center" vertical="center"/>
    </xf>
    <xf numFmtId="49" fontId="13" fillId="2" borderId="155" xfId="1" applyNumberFormat="1" applyBorder="1" applyAlignment="1">
      <alignment horizontal="center" vertical="center" wrapText="1"/>
    </xf>
    <xf numFmtId="49" fontId="13" fillId="2" borderId="155" xfId="1" applyNumberFormat="1" applyBorder="1" applyAlignment="1">
      <alignment horizontal="left" vertical="center" wrapText="1"/>
    </xf>
    <xf numFmtId="164" fontId="13" fillId="2" borderId="154" xfId="8" applyFont="1" applyFill="1" applyBorder="1" applyAlignment="1">
      <alignment horizontal="center" vertical="center"/>
    </xf>
    <xf numFmtId="0" fontId="23" fillId="0" borderId="53" xfId="0" applyFont="1" applyBorder="1" applyAlignment="1">
      <alignment horizontal="center" vertical="center" wrapText="1"/>
    </xf>
    <xf numFmtId="0" fontId="23" fillId="0" borderId="162" xfId="0" applyFont="1" applyBorder="1" applyAlignment="1">
      <alignment horizontal="center" vertical="center" wrapText="1"/>
    </xf>
    <xf numFmtId="0" fontId="23" fillId="0" borderId="114" xfId="0" applyFont="1" applyBorder="1" applyAlignment="1">
      <alignment horizontal="center" vertical="center" wrapText="1"/>
    </xf>
    <xf numFmtId="3" fontId="23" fillId="0" borderId="114" xfId="0" applyNumberFormat="1" applyFont="1" applyBorder="1" applyAlignment="1">
      <alignment horizontal="center" vertical="center" wrapText="1"/>
    </xf>
    <xf numFmtId="0" fontId="1" fillId="0" borderId="113" xfId="0" applyFont="1" applyBorder="1" applyAlignment="1">
      <alignment vertical="center" wrapText="1"/>
    </xf>
    <xf numFmtId="0" fontId="1" fillId="0" borderId="113" xfId="0" applyFont="1" applyBorder="1" applyAlignment="1">
      <alignment horizontal="left" vertical="top" wrapText="1"/>
    </xf>
    <xf numFmtId="0" fontId="1" fillId="0" borderId="113" xfId="0" applyFont="1" applyBorder="1" applyAlignment="1">
      <alignment vertical="top" wrapText="1"/>
    </xf>
    <xf numFmtId="0" fontId="0" fillId="0" borderId="50" xfId="0" applyFont="1" applyBorder="1" applyAlignment="1" applyProtection="1">
      <alignment vertical="top" wrapText="1"/>
      <protection hidden="1"/>
    </xf>
    <xf numFmtId="0" fontId="8" fillId="0" borderId="0" xfId="0" applyFont="1" applyAlignment="1">
      <alignment vertical="top"/>
    </xf>
    <xf numFmtId="0" fontId="8" fillId="0" borderId="50" xfId="0" applyFont="1" applyFill="1" applyBorder="1" applyAlignment="1" applyProtection="1">
      <alignment horizontal="center" vertical="top"/>
      <protection hidden="1"/>
    </xf>
    <xf numFmtId="0" fontId="8" fillId="0" borderId="0" xfId="0" applyFont="1" applyBorder="1" applyAlignment="1">
      <alignment vertical="top"/>
    </xf>
    <xf numFmtId="0" fontId="2" fillId="0" borderId="0" xfId="0" applyFont="1" applyBorder="1" applyAlignment="1">
      <alignment vertical="top"/>
    </xf>
    <xf numFmtId="165" fontId="18" fillId="0" borderId="0" xfId="2" applyNumberFormat="1" applyFont="1" applyBorder="1" applyAlignment="1">
      <alignment horizontal="left"/>
    </xf>
    <xf numFmtId="165" fontId="18" fillId="0" borderId="2" xfId="2" applyNumberFormat="1" applyFont="1" applyBorder="1" applyAlignment="1">
      <alignment horizontal="left"/>
    </xf>
    <xf numFmtId="0" fontId="58" fillId="9" borderId="94" xfId="1" applyFont="1" applyFill="1" applyBorder="1" applyAlignment="1" applyProtection="1">
      <alignment horizontal="center" vertical="center"/>
      <protection locked="0"/>
    </xf>
    <xf numFmtId="0" fontId="59" fillId="2" borderId="11" xfId="1" applyFont="1" applyBorder="1" applyAlignment="1" applyProtection="1">
      <alignment horizontal="center" vertical="center"/>
      <protection locked="0"/>
    </xf>
    <xf numFmtId="0" fontId="58" fillId="9" borderId="95" xfId="1" applyFont="1" applyFill="1" applyBorder="1" applyAlignment="1" applyProtection="1">
      <alignment horizontal="center" vertical="center"/>
      <protection locked="0"/>
    </xf>
    <xf numFmtId="0" fontId="59" fillId="2" borderId="96" xfId="1" applyFont="1" applyBorder="1" applyAlignment="1" applyProtection="1">
      <alignment horizontal="center" vertical="center"/>
      <protection locked="0"/>
    </xf>
    <xf numFmtId="0" fontId="58" fillId="9" borderId="97" xfId="1" applyFont="1" applyFill="1" applyBorder="1" applyAlignment="1" applyProtection="1">
      <alignment horizontal="center" vertical="center"/>
      <protection locked="0"/>
    </xf>
    <xf numFmtId="0" fontId="59" fillId="2" borderId="98" xfId="1" applyFont="1" applyBorder="1" applyAlignment="1" applyProtection="1">
      <alignment horizontal="center" vertical="center"/>
      <protection locked="0"/>
    </xf>
    <xf numFmtId="0" fontId="58" fillId="9" borderId="99" xfId="1" applyFont="1" applyFill="1" applyBorder="1" applyAlignment="1" applyProtection="1">
      <alignment horizontal="center" vertical="center"/>
      <protection locked="0"/>
    </xf>
    <xf numFmtId="0" fontId="60" fillId="9" borderId="103" xfId="1" applyFont="1" applyFill="1" applyBorder="1" applyAlignment="1" applyProtection="1">
      <alignment horizontal="center" vertical="top" wrapText="1"/>
      <protection locked="0"/>
    </xf>
    <xf numFmtId="0" fontId="61" fillId="9" borderId="105" xfId="1" applyFont="1" applyFill="1" applyBorder="1" applyAlignment="1" applyProtection="1">
      <alignment horizontal="center" vertical="center"/>
      <protection locked="0"/>
    </xf>
    <xf numFmtId="0" fontId="61" fillId="9" borderId="99" xfId="1" applyFont="1" applyFill="1" applyBorder="1" applyAlignment="1" applyProtection="1">
      <alignment horizontal="center" vertical="center"/>
      <protection locked="0"/>
    </xf>
    <xf numFmtId="1" fontId="54" fillId="12" borderId="119" xfId="1" applyNumberFormat="1" applyFont="1" applyFill="1" applyBorder="1" applyAlignment="1" applyProtection="1">
      <alignment horizontal="center" vertical="center" wrapText="1"/>
      <protection locked="0"/>
    </xf>
    <xf numFmtId="0" fontId="54" fillId="12" borderId="128" xfId="1" applyNumberFormat="1" applyFont="1" applyFill="1" applyBorder="1" applyAlignment="1" applyProtection="1">
      <alignment vertical="center" wrapText="1"/>
      <protection locked="0"/>
    </xf>
    <xf numFmtId="0" fontId="0" fillId="0" borderId="3" xfId="0" applyBorder="1"/>
    <xf numFmtId="0" fontId="0" fillId="0" borderId="0" xfId="0" applyBorder="1" applyAlignment="1">
      <alignment horizontal="left" vertical="center"/>
    </xf>
    <xf numFmtId="165" fontId="13" fillId="2" borderId="167" xfId="1" applyNumberFormat="1" applyBorder="1" applyAlignment="1" applyProtection="1">
      <protection locked="0"/>
    </xf>
    <xf numFmtId="0" fontId="2" fillId="0" borderId="168" xfId="0" applyFont="1" applyBorder="1" applyAlignment="1">
      <alignment vertical="top" wrapText="1"/>
    </xf>
    <xf numFmtId="0" fontId="4" fillId="0" borderId="167" xfId="0" applyFont="1" applyBorder="1" applyAlignment="1">
      <alignment vertical="top"/>
    </xf>
    <xf numFmtId="0" fontId="0" fillId="0" borderId="168" xfId="0" applyBorder="1"/>
    <xf numFmtId="165" fontId="30" fillId="0" borderId="167" xfId="2" applyNumberFormat="1" applyFont="1" applyBorder="1" applyAlignment="1">
      <alignment horizontal="left" vertical="center"/>
    </xf>
    <xf numFmtId="0" fontId="39" fillId="5" borderId="170" xfId="1" applyFont="1" applyFill="1" applyBorder="1" applyAlignment="1" applyProtection="1">
      <alignment horizontal="center" vertical="center" wrapText="1"/>
      <protection locked="0"/>
    </xf>
    <xf numFmtId="0" fontId="59" fillId="2" borderId="171" xfId="1" applyFont="1" applyBorder="1" applyAlignment="1" applyProtection="1">
      <alignment horizontal="center" vertical="center"/>
      <protection locked="0"/>
    </xf>
    <xf numFmtId="0" fontId="59" fillId="2" borderId="173" xfId="1" applyFont="1" applyBorder="1" applyAlignment="1" applyProtection="1">
      <alignment horizontal="center" vertical="center"/>
      <protection locked="0"/>
    </xf>
    <xf numFmtId="0" fontId="34" fillId="2" borderId="173" xfId="1" applyFont="1" applyBorder="1" applyAlignment="1" applyProtection="1">
      <alignment horizontal="center" vertical="center"/>
      <protection locked="0"/>
    </xf>
    <xf numFmtId="0" fontId="13" fillId="4" borderId="174" xfId="4" applyFont="1" applyBorder="1" applyAlignment="1" applyProtection="1">
      <alignment horizontal="center" vertical="top" wrapText="1"/>
      <protection locked="0"/>
    </xf>
    <xf numFmtId="0" fontId="44" fillId="5" borderId="174" xfId="4" applyFont="1" applyFill="1" applyBorder="1" applyAlignment="1">
      <alignment horizontal="left" vertical="top" wrapText="1"/>
    </xf>
    <xf numFmtId="0" fontId="36" fillId="0" borderId="0" xfId="0" applyFont="1" applyBorder="1" applyAlignment="1"/>
    <xf numFmtId="0" fontId="36" fillId="0" borderId="174" xfId="0" applyFont="1" applyBorder="1" applyAlignment="1"/>
    <xf numFmtId="0" fontId="0" fillId="0" borderId="174" xfId="0" applyBorder="1"/>
    <xf numFmtId="0" fontId="1" fillId="0" borderId="0" xfId="0" applyFont="1" applyBorder="1"/>
    <xf numFmtId="49" fontId="0" fillId="4" borderId="174" xfId="4" applyNumberFormat="1" applyFont="1" applyBorder="1" applyAlignment="1" applyProtection="1">
      <alignment horizontal="left" vertical="top" wrapText="1"/>
      <protection locked="0"/>
    </xf>
    <xf numFmtId="0" fontId="12" fillId="0" borderId="174" xfId="0" applyFont="1" applyBorder="1" applyAlignment="1">
      <alignment horizontal="left" vertical="center"/>
    </xf>
    <xf numFmtId="0" fontId="4" fillId="0" borderId="0" xfId="0" applyFont="1" applyBorder="1"/>
    <xf numFmtId="0" fontId="7" fillId="0" borderId="8" xfId="0" applyFont="1" applyBorder="1" applyAlignment="1">
      <alignment horizontal="left" vertical="center"/>
    </xf>
    <xf numFmtId="0" fontId="7" fillId="0" borderId="6" xfId="0" applyFont="1" applyBorder="1" applyAlignment="1">
      <alignment horizontal="left" vertical="center"/>
    </xf>
    <xf numFmtId="0" fontId="3" fillId="0" borderId="6" xfId="0" applyFont="1" applyBorder="1" applyAlignment="1">
      <alignment horizontal="left" vertical="center"/>
    </xf>
    <xf numFmtId="0" fontId="0" fillId="0" borderId="6" xfId="0" applyBorder="1" applyAlignment="1">
      <alignment horizontal="right"/>
    </xf>
    <xf numFmtId="165" fontId="13" fillId="2" borderId="7" xfId="1" applyNumberFormat="1" applyBorder="1" applyAlignment="1" applyProtection="1">
      <protection locked="0"/>
    </xf>
    <xf numFmtId="0" fontId="52" fillId="0" borderId="162" xfId="0" applyNumberFormat="1" applyFont="1" applyFill="1" applyBorder="1" applyAlignment="1">
      <alignment horizontal="center" vertical="center"/>
    </xf>
    <xf numFmtId="0" fontId="53" fillId="11" borderId="164" xfId="0" applyFont="1" applyFill="1" applyBorder="1" applyAlignment="1">
      <alignment horizontal="center" vertical="center" wrapText="1"/>
    </xf>
    <xf numFmtId="1" fontId="54" fillId="12" borderId="187" xfId="1" applyNumberFormat="1" applyFont="1" applyFill="1" applyBorder="1" applyAlignment="1" applyProtection="1">
      <alignment vertical="center" wrapText="1"/>
      <protection locked="0"/>
    </xf>
    <xf numFmtId="1" fontId="54" fillId="12" borderId="188" xfId="1" applyNumberFormat="1" applyFont="1" applyFill="1" applyBorder="1" applyAlignment="1" applyProtection="1">
      <alignment vertical="center" wrapText="1"/>
      <protection locked="0"/>
    </xf>
    <xf numFmtId="1" fontId="54" fillId="12" borderId="189" xfId="1" applyNumberFormat="1" applyFont="1" applyFill="1" applyBorder="1" applyAlignment="1" applyProtection="1">
      <alignment vertical="center" wrapText="1"/>
      <protection locked="0"/>
    </xf>
    <xf numFmtId="0" fontId="7" fillId="0" borderId="190" xfId="0" applyFont="1" applyBorder="1" applyAlignment="1">
      <alignment horizontal="left" vertical="center"/>
    </xf>
    <xf numFmtId="0" fontId="7" fillId="0" borderId="191" xfId="0" applyFont="1" applyBorder="1" applyAlignment="1">
      <alignment horizontal="left" vertical="center"/>
    </xf>
    <xf numFmtId="0" fontId="3" fillId="0" borderId="191" xfId="0" applyFont="1" applyBorder="1" applyAlignment="1">
      <alignment horizontal="left" vertical="center"/>
    </xf>
    <xf numFmtId="0" fontId="0" fillId="0" borderId="191" xfId="0" applyBorder="1"/>
    <xf numFmtId="0" fontId="0" fillId="0" borderId="191" xfId="0" applyFont="1" applyBorder="1"/>
    <xf numFmtId="0" fontId="0" fillId="0" borderId="191" xfId="0" applyBorder="1" applyAlignment="1">
      <alignment horizontal="right"/>
    </xf>
    <xf numFmtId="165" fontId="13" fillId="2" borderId="191" xfId="1" applyNumberFormat="1" applyBorder="1" applyAlignment="1" applyProtection="1">
      <protection locked="0"/>
    </xf>
    <xf numFmtId="0" fontId="0" fillId="0" borderId="192" xfId="0" applyBorder="1"/>
    <xf numFmtId="0" fontId="0" fillId="0" borderId="195" xfId="0" applyBorder="1" applyAlignment="1">
      <alignment vertical="top"/>
    </xf>
    <xf numFmtId="0" fontId="0" fillId="0" borderId="194" xfId="0" applyBorder="1"/>
    <xf numFmtId="0" fontId="0" fillId="0" borderId="195" xfId="0" applyBorder="1"/>
    <xf numFmtId="0" fontId="6" fillId="0" borderId="193" xfId="0" applyNumberFormat="1" applyFont="1" applyBorder="1" applyAlignment="1"/>
    <xf numFmtId="0" fontId="6" fillId="0" borderId="197" xfId="0" applyNumberFormat="1" applyFont="1" applyBorder="1" applyAlignment="1">
      <alignment horizontal="center" vertical="center"/>
    </xf>
    <xf numFmtId="49" fontId="13" fillId="2" borderId="16" xfId="1" applyNumberFormat="1" applyBorder="1" applyAlignment="1">
      <alignment horizontal="center" vertical="center" wrapText="1"/>
    </xf>
    <xf numFmtId="49" fontId="13" fillId="2" borderId="86" xfId="1" applyNumberFormat="1" applyBorder="1" applyAlignment="1" applyProtection="1">
      <alignment horizontal="left" vertical="top" wrapText="1"/>
      <protection locked="0"/>
    </xf>
    <xf numFmtId="49" fontId="13" fillId="2" borderId="16" xfId="1" applyNumberFormat="1" applyBorder="1" applyAlignment="1" applyProtection="1">
      <alignment horizontal="left" vertical="top" wrapText="1"/>
      <protection locked="0"/>
    </xf>
    <xf numFmtId="49" fontId="13" fillId="2" borderId="83" xfId="1" applyNumberFormat="1" applyBorder="1" applyAlignment="1" applyProtection="1">
      <alignment horizontal="left" vertical="top" wrapText="1"/>
      <protection locked="0"/>
    </xf>
    <xf numFmtId="49" fontId="13" fillId="2" borderId="15" xfId="1" applyNumberFormat="1" applyBorder="1" applyAlignment="1" applyProtection="1">
      <alignment horizontal="left" vertical="top" wrapText="1"/>
      <protection locked="0"/>
    </xf>
    <xf numFmtId="49" fontId="13" fillId="2" borderId="198" xfId="1" applyNumberFormat="1" applyBorder="1" applyAlignment="1" applyProtection="1">
      <alignment horizontal="left" vertical="top" wrapText="1"/>
      <protection locked="0"/>
    </xf>
    <xf numFmtId="49" fontId="13" fillId="2" borderId="200" xfId="1" applyNumberFormat="1" applyBorder="1" applyAlignment="1" applyProtection="1">
      <alignment horizontal="left" vertical="top" wrapText="1"/>
      <protection locked="0"/>
    </xf>
    <xf numFmtId="49" fontId="13" fillId="2" borderId="200" xfId="1" applyNumberFormat="1" applyBorder="1" applyAlignment="1" applyProtection="1">
      <alignment horizontal="left" vertical="center" wrapText="1"/>
      <protection locked="0"/>
    </xf>
    <xf numFmtId="165" fontId="17" fillId="0" borderId="0" xfId="1" applyNumberFormat="1" applyFont="1" applyFill="1" applyBorder="1" applyAlignment="1" applyProtection="1">
      <alignment horizontal="left"/>
      <protection locked="0"/>
    </xf>
    <xf numFmtId="0" fontId="2" fillId="0" borderId="0" xfId="0" applyFont="1" applyBorder="1" applyAlignment="1">
      <alignment horizontal="left"/>
    </xf>
    <xf numFmtId="0" fontId="2" fillId="0" borderId="6" xfId="0" applyFont="1" applyBorder="1" applyAlignment="1">
      <alignment horizontal="right" vertical="top"/>
    </xf>
    <xf numFmtId="0" fontId="4" fillId="0" borderId="1" xfId="0" applyFont="1" applyBorder="1" applyAlignment="1">
      <alignment horizontal="right" vertical="top"/>
    </xf>
    <xf numFmtId="0" fontId="4" fillId="0" borderId="1" xfId="0" applyFont="1" applyBorder="1" applyAlignment="1">
      <alignment horizontal="right" vertical="center"/>
    </xf>
    <xf numFmtId="0" fontId="12" fillId="0" borderId="0" xfId="0" applyFont="1" applyBorder="1" applyAlignment="1">
      <alignment horizontal="left" vertical="center"/>
    </xf>
    <xf numFmtId="0" fontId="53" fillId="11" borderId="124" xfId="0" applyFont="1" applyFill="1" applyBorder="1" applyAlignment="1">
      <alignment horizontal="center" vertical="center" wrapText="1"/>
    </xf>
    <xf numFmtId="0" fontId="53" fillId="11" borderId="126" xfId="0" applyFont="1" applyFill="1" applyBorder="1" applyAlignment="1">
      <alignment horizontal="center" vertical="center" wrapText="1"/>
    </xf>
    <xf numFmtId="0" fontId="53" fillId="11" borderId="131" xfId="0" applyFont="1" applyFill="1" applyBorder="1" applyAlignment="1">
      <alignment horizontal="center" vertical="center" wrapText="1"/>
    </xf>
    <xf numFmtId="0" fontId="1" fillId="0" borderId="1" xfId="0" applyFont="1" applyBorder="1" applyAlignment="1">
      <alignment horizontal="right"/>
    </xf>
    <xf numFmtId="0" fontId="4" fillId="0" borderId="0" xfId="0" applyFont="1" applyBorder="1" applyAlignment="1">
      <alignment horizontal="right" vertical="top"/>
    </xf>
    <xf numFmtId="0" fontId="0" fillId="0" borderId="0" xfId="0" applyBorder="1"/>
    <xf numFmtId="0" fontId="6" fillId="0" borderId="26" xfId="0" applyNumberFormat="1" applyFont="1" applyBorder="1" applyAlignment="1">
      <alignment horizontal="center" vertical="center"/>
    </xf>
    <xf numFmtId="0" fontId="11" fillId="0" borderId="149" xfId="0" applyFont="1" applyBorder="1" applyAlignment="1">
      <alignment horizontal="center" vertical="center"/>
    </xf>
    <xf numFmtId="0" fontId="11" fillId="0" borderId="150" xfId="0" applyFont="1" applyBorder="1" applyAlignment="1">
      <alignment horizontal="center" vertical="center"/>
    </xf>
    <xf numFmtId="0" fontId="7" fillId="0" borderId="0" xfId="0" applyFont="1" applyBorder="1" applyAlignment="1">
      <alignment horizontal="left" vertical="center"/>
    </xf>
    <xf numFmtId="165" fontId="17" fillId="0" borderId="0" xfId="1" applyNumberFormat="1" applyFont="1" applyFill="1" applyBorder="1" applyAlignment="1" applyProtection="1">
      <alignment horizontal="left"/>
      <protection locked="0"/>
    </xf>
    <xf numFmtId="0" fontId="2" fillId="0" borderId="0" xfId="0" applyFont="1" applyBorder="1" applyAlignment="1">
      <alignment horizontal="left"/>
    </xf>
    <xf numFmtId="0" fontId="17" fillId="0" borderId="0" xfId="3" applyFont="1" applyFill="1" applyBorder="1" applyAlignment="1" applyProtection="1">
      <alignment horizontal="right"/>
      <protection locked="0"/>
    </xf>
    <xf numFmtId="0" fontId="8" fillId="0" borderId="0" xfId="0" applyFont="1" applyBorder="1" applyAlignment="1">
      <alignment horizontal="left"/>
    </xf>
    <xf numFmtId="12" fontId="0" fillId="4" borderId="34" xfId="4" applyNumberFormat="1" applyFont="1" applyBorder="1" applyAlignment="1" applyProtection="1">
      <alignment horizontal="left" vertical="top" wrapText="1"/>
      <protection locked="0"/>
    </xf>
    <xf numFmtId="49" fontId="0" fillId="4" borderId="34" xfId="4" applyNumberFormat="1" applyFont="1" applyBorder="1" applyAlignment="1" applyProtection="1">
      <alignment horizontal="left" vertical="top" wrapText="1"/>
      <protection locked="0"/>
    </xf>
    <xf numFmtId="1" fontId="0" fillId="4" borderId="35" xfId="4" applyNumberFormat="1" applyFont="1" applyBorder="1" applyAlignment="1" applyProtection="1">
      <alignment horizontal="left" vertical="top" wrapText="1"/>
      <protection locked="0"/>
    </xf>
    <xf numFmtId="1" fontId="0" fillId="4" borderId="36" xfId="4" applyNumberFormat="1" applyFont="1" applyBorder="1" applyAlignment="1" applyProtection="1">
      <alignment horizontal="left" vertical="top" wrapText="1"/>
      <protection locked="0"/>
    </xf>
    <xf numFmtId="1" fontId="0" fillId="4" borderId="37" xfId="4" applyNumberFormat="1" applyFont="1" applyBorder="1" applyAlignment="1" applyProtection="1">
      <alignment horizontal="left" vertical="top" wrapText="1"/>
      <protection locked="0"/>
    </xf>
    <xf numFmtId="0" fontId="12" fillId="0" borderId="0" xfId="0" applyFont="1" applyBorder="1" applyAlignment="1">
      <alignment horizontal="left" vertical="center"/>
    </xf>
    <xf numFmtId="49" fontId="0" fillId="4" borderId="161" xfId="4" applyNumberFormat="1" applyFont="1" applyBorder="1" applyAlignment="1" applyProtection="1">
      <alignment horizontal="left" vertical="top" wrapText="1"/>
      <protection locked="0"/>
    </xf>
    <xf numFmtId="49" fontId="0" fillId="4" borderId="104" xfId="4" applyNumberFormat="1" applyFont="1" applyBorder="1" applyAlignment="1" applyProtection="1">
      <alignment horizontal="left" vertical="top" wrapText="1"/>
      <protection locked="0"/>
    </xf>
    <xf numFmtId="49" fontId="0" fillId="4" borderId="172" xfId="4" applyNumberFormat="1" applyFont="1" applyBorder="1" applyAlignment="1" applyProtection="1">
      <alignment horizontal="left" vertical="top" wrapText="1"/>
      <protection locked="0"/>
    </xf>
    <xf numFmtId="49" fontId="0" fillId="4" borderId="114" xfId="4" applyNumberFormat="1" applyFont="1" applyBorder="1" applyAlignment="1" applyProtection="1">
      <alignment horizontal="left" vertical="top" wrapText="1"/>
      <protection locked="0"/>
    </xf>
    <xf numFmtId="49" fontId="0" fillId="4" borderId="176" xfId="4" applyNumberFormat="1" applyFont="1" applyBorder="1" applyAlignment="1" applyProtection="1">
      <alignment horizontal="left" vertical="top" wrapText="1"/>
      <protection locked="0"/>
    </xf>
    <xf numFmtId="0" fontId="31" fillId="0" borderId="0" xfId="0" applyFont="1" applyBorder="1" applyAlignment="1">
      <alignment horizontal="left" vertical="top" wrapText="1"/>
    </xf>
    <xf numFmtId="0" fontId="31" fillId="0" borderId="174" xfId="0" applyFont="1" applyBorder="1" applyAlignment="1">
      <alignment horizontal="left" vertical="top" wrapText="1"/>
    </xf>
    <xf numFmtId="0" fontId="10" fillId="4" borderId="100" xfId="4" applyFont="1" applyBorder="1" applyAlignment="1" applyProtection="1">
      <alignment horizontal="center" vertical="top" wrapText="1"/>
      <protection locked="0"/>
    </xf>
    <xf numFmtId="0" fontId="10" fillId="4" borderId="172" xfId="4" applyFont="1" applyBorder="1" applyAlignment="1" applyProtection="1">
      <alignment horizontal="center" vertical="top" wrapText="1"/>
      <protection locked="0"/>
    </xf>
    <xf numFmtId="0" fontId="44" fillId="6" borderId="108" xfId="4" applyFont="1" applyFill="1" applyBorder="1" applyAlignment="1">
      <alignment horizontal="left" vertical="top" wrapText="1"/>
    </xf>
    <xf numFmtId="0" fontId="44" fillId="6" borderId="109" xfId="4" applyFont="1" applyFill="1" applyBorder="1" applyAlignment="1">
      <alignment horizontal="left" vertical="top" wrapText="1"/>
    </xf>
    <xf numFmtId="0" fontId="44" fillId="6" borderId="175" xfId="4" applyFont="1" applyFill="1" applyBorder="1" applyAlignment="1">
      <alignment horizontal="left" vertical="top" wrapText="1"/>
    </xf>
    <xf numFmtId="0" fontId="36" fillId="0" borderId="0" xfId="4" applyFont="1" applyFill="1" applyBorder="1" applyAlignment="1">
      <alignment horizontal="left" vertical="top" wrapText="1"/>
    </xf>
    <xf numFmtId="0" fontId="36" fillId="0" borderId="174" xfId="4" applyFont="1" applyFill="1" applyBorder="1" applyAlignment="1">
      <alignment horizontal="left" vertical="top" wrapText="1"/>
    </xf>
    <xf numFmtId="0" fontId="10" fillId="4" borderId="104" xfId="4" applyFont="1" applyBorder="1" applyAlignment="1" applyProtection="1">
      <alignment horizontal="center" vertical="top" wrapText="1"/>
      <protection locked="0"/>
    </xf>
    <xf numFmtId="0" fontId="46" fillId="0" borderId="0" xfId="4" applyFont="1" applyFill="1" applyBorder="1" applyAlignment="1">
      <alignment horizontal="left" vertical="top" wrapText="1" indent="10"/>
    </xf>
    <xf numFmtId="0" fontId="43" fillId="2" borderId="106" xfId="1" applyFont="1" applyBorder="1" applyAlignment="1" applyProtection="1">
      <alignment horizontal="left" vertical="top" wrapText="1" indent="3"/>
      <protection locked="0"/>
    </xf>
    <xf numFmtId="0" fontId="43" fillId="2" borderId="107" xfId="1" applyFont="1" applyBorder="1" applyAlignment="1" applyProtection="1">
      <alignment horizontal="left" vertical="top" wrapText="1" indent="3"/>
      <protection locked="0"/>
    </xf>
    <xf numFmtId="0" fontId="40" fillId="0" borderId="100" xfId="4" applyFont="1" applyFill="1" applyBorder="1" applyAlignment="1">
      <alignment horizontal="left" vertical="top" wrapText="1"/>
    </xf>
    <xf numFmtId="0" fontId="40" fillId="0" borderId="101" xfId="4" applyFont="1" applyFill="1" applyBorder="1" applyAlignment="1">
      <alignment horizontal="left" vertical="top" wrapText="1"/>
    </xf>
    <xf numFmtId="0" fontId="41" fillId="4" borderId="172" xfId="4" applyFont="1" applyBorder="1" applyAlignment="1" applyProtection="1">
      <alignment horizontal="center" vertical="top" wrapText="1"/>
      <protection locked="0"/>
    </xf>
    <xf numFmtId="0" fontId="43" fillId="2" borderId="100" xfId="1" applyFont="1" applyBorder="1" applyAlignment="1" applyProtection="1">
      <alignment horizontal="left" vertical="top" wrapText="1" indent="3"/>
      <protection locked="0"/>
    </xf>
    <xf numFmtId="0" fontId="43" fillId="2" borderId="101" xfId="1" applyFont="1" applyBorder="1" applyAlignment="1" applyProtection="1">
      <alignment horizontal="left" vertical="top" wrapText="1" indent="3"/>
      <protection locked="0"/>
    </xf>
    <xf numFmtId="0" fontId="10" fillId="4" borderId="102" xfId="4" applyFont="1" applyBorder="1" applyAlignment="1" applyProtection="1">
      <alignment horizontal="center" vertical="top" wrapText="1"/>
      <protection locked="0"/>
    </xf>
    <xf numFmtId="0" fontId="41" fillId="4" borderId="102" xfId="4" applyFont="1" applyBorder="1" applyAlignment="1" applyProtection="1">
      <alignment horizontal="center" vertical="top" wrapText="1"/>
      <protection locked="0"/>
    </xf>
    <xf numFmtId="0" fontId="24" fillId="0" borderId="100" xfId="4" applyFont="1" applyFill="1" applyBorder="1" applyAlignment="1">
      <alignment horizontal="left" vertical="top" wrapText="1"/>
    </xf>
    <xf numFmtId="49" fontId="1" fillId="0" borderId="88" xfId="0" applyNumberFormat="1" applyFont="1" applyBorder="1" applyAlignment="1">
      <alignment horizontal="center" wrapText="1"/>
    </xf>
    <xf numFmtId="49" fontId="1" fillId="0" borderId="89" xfId="0" applyNumberFormat="1" applyFont="1" applyBorder="1" applyAlignment="1">
      <alignment horizontal="center" wrapText="1"/>
    </xf>
    <xf numFmtId="0" fontId="1" fillId="0" borderId="90" xfId="0" applyFont="1" applyBorder="1" applyAlignment="1">
      <alignment horizontal="center" wrapText="1"/>
    </xf>
    <xf numFmtId="0" fontId="1" fillId="0" borderId="78" xfId="0" applyFont="1" applyBorder="1" applyAlignment="1">
      <alignment horizontal="center" wrapText="1"/>
    </xf>
    <xf numFmtId="0" fontId="37" fillId="0" borderId="90" xfId="0" applyFont="1" applyBorder="1" applyAlignment="1">
      <alignment horizontal="center" wrapText="1"/>
    </xf>
    <xf numFmtId="0" fontId="37" fillId="0" borderId="169" xfId="0" applyFont="1" applyBorder="1" applyAlignment="1">
      <alignment horizontal="center" wrapText="1"/>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87" xfId="0" applyFont="1" applyBorder="1" applyAlignment="1">
      <alignment horizontal="center" vertical="center"/>
    </xf>
    <xf numFmtId="0" fontId="6" fillId="0" borderId="24"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78" xfId="0" applyFont="1" applyBorder="1" applyAlignment="1">
      <alignment horizontal="center" vertical="center"/>
    </xf>
    <xf numFmtId="0" fontId="23" fillId="0" borderId="90" xfId="0" applyFont="1" applyBorder="1" applyAlignment="1">
      <alignment horizontal="center" vertical="center"/>
    </xf>
    <xf numFmtId="0" fontId="23" fillId="0" borderId="169" xfId="0" applyFont="1" applyBorder="1" applyAlignment="1">
      <alignment horizontal="center" vertical="center"/>
    </xf>
    <xf numFmtId="0" fontId="1" fillId="0" borderId="87" xfId="0" applyFont="1" applyBorder="1" applyAlignment="1">
      <alignment horizontal="center" wrapText="1"/>
    </xf>
    <xf numFmtId="0" fontId="1" fillId="0" borderId="24" xfId="0" applyFont="1" applyBorder="1" applyAlignment="1">
      <alignment horizontal="center" wrapText="1"/>
    </xf>
    <xf numFmtId="0" fontId="2" fillId="0" borderId="8" xfId="0" applyFont="1" applyBorder="1" applyAlignment="1">
      <alignment horizontal="right" vertical="top"/>
    </xf>
    <xf numFmtId="0" fontId="2" fillId="0" borderId="6" xfId="0" applyFont="1" applyBorder="1" applyAlignment="1">
      <alignment horizontal="right" vertical="top"/>
    </xf>
    <xf numFmtId="0" fontId="4" fillId="0" borderId="4" xfId="0" applyFont="1" applyBorder="1" applyAlignment="1">
      <alignment horizontal="right" vertical="top"/>
    </xf>
    <xf numFmtId="0" fontId="4" fillId="0" borderId="1" xfId="0" applyFont="1" applyBorder="1" applyAlignment="1">
      <alignment horizontal="right" vertical="top"/>
    </xf>
    <xf numFmtId="0" fontId="4" fillId="0" borderId="8" xfId="0" applyFont="1" applyBorder="1" applyAlignment="1">
      <alignment horizontal="right" vertical="center"/>
    </xf>
    <xf numFmtId="0" fontId="4" fillId="0" borderId="6" xfId="0" applyFont="1" applyBorder="1" applyAlignment="1">
      <alignment horizontal="right" vertical="center"/>
    </xf>
    <xf numFmtId="0" fontId="4" fillId="0" borderId="4" xfId="0" applyFont="1" applyBorder="1" applyAlignment="1">
      <alignment horizontal="right" vertical="center"/>
    </xf>
    <xf numFmtId="0" fontId="4" fillId="0" borderId="1" xfId="0" applyFont="1" applyBorder="1" applyAlignment="1">
      <alignment horizontal="right" vertical="center"/>
    </xf>
    <xf numFmtId="0" fontId="0" fillId="0" borderId="87" xfId="0" applyBorder="1" applyAlignment="1">
      <alignment horizontal="center" wrapText="1"/>
    </xf>
    <xf numFmtId="0" fontId="0" fillId="0" borderId="25" xfId="0" applyBorder="1" applyAlignment="1">
      <alignment horizontal="center" wrapText="1"/>
    </xf>
    <xf numFmtId="0" fontId="0" fillId="4" borderId="35" xfId="4" applyNumberFormat="1" applyFont="1" applyBorder="1" applyAlignment="1" applyProtection="1">
      <alignment horizontal="left" vertical="top" wrapText="1"/>
      <protection locked="0"/>
    </xf>
    <xf numFmtId="0" fontId="0" fillId="4" borderId="36" xfId="4" applyNumberFormat="1" applyFont="1" applyBorder="1" applyAlignment="1" applyProtection="1">
      <alignment horizontal="left" vertical="top" wrapText="1"/>
      <protection locked="0"/>
    </xf>
    <xf numFmtId="0" fontId="0" fillId="4" borderId="34" xfId="4" applyNumberFormat="1" applyFont="1" applyAlignment="1" applyProtection="1">
      <alignment horizontal="left" vertical="top" wrapText="1"/>
      <protection locked="0"/>
    </xf>
    <xf numFmtId="0" fontId="0" fillId="4" borderId="34" xfId="4" quotePrefix="1" applyNumberFormat="1" applyFont="1" applyAlignment="1" applyProtection="1">
      <alignment horizontal="left" vertical="top" wrapText="1"/>
      <protection locked="0"/>
    </xf>
    <xf numFmtId="0" fontId="0" fillId="4" borderId="37" xfId="4" applyNumberFormat="1" applyFont="1" applyBorder="1" applyAlignment="1" applyProtection="1">
      <alignment horizontal="left" vertical="top" wrapText="1"/>
      <protection locked="0"/>
    </xf>
    <xf numFmtId="0" fontId="19" fillId="0" borderId="35" xfId="4" applyNumberFormat="1" applyFont="1" applyFill="1" applyBorder="1" applyAlignment="1" applyProtection="1">
      <alignment horizontal="left" wrapText="1"/>
    </xf>
    <xf numFmtId="0" fontId="19" fillId="0" borderId="36" xfId="4" applyNumberFormat="1" applyFont="1" applyFill="1" applyBorder="1" applyAlignment="1" applyProtection="1">
      <alignment horizontal="left" wrapText="1"/>
    </xf>
    <xf numFmtId="0" fontId="19" fillId="0" borderId="37" xfId="4" applyNumberFormat="1" applyFont="1" applyFill="1" applyBorder="1" applyAlignment="1" applyProtection="1">
      <alignment horizontal="left" wrapText="1"/>
    </xf>
    <xf numFmtId="0" fontId="0" fillId="4" borderId="34" xfId="4" applyNumberFormat="1" applyFont="1" applyBorder="1" applyAlignment="1" applyProtection="1">
      <alignment horizontal="left" vertical="top" wrapText="1"/>
      <protection locked="0"/>
    </xf>
    <xf numFmtId="0" fontId="4" fillId="0" borderId="49" xfId="0" applyFont="1" applyBorder="1" applyAlignment="1">
      <alignment horizontal="left" wrapText="1"/>
    </xf>
    <xf numFmtId="0" fontId="62" fillId="4" borderId="100" xfId="4" applyFont="1" applyBorder="1" applyAlignment="1" applyProtection="1">
      <alignment horizontal="left" vertical="top" wrapText="1"/>
      <protection locked="0"/>
    </xf>
    <xf numFmtId="0" fontId="62" fillId="4" borderId="102" xfId="4" applyFont="1" applyBorder="1" applyAlignment="1" applyProtection="1">
      <alignment horizontal="left" vertical="top" wrapText="1"/>
      <protection locked="0"/>
    </xf>
    <xf numFmtId="0" fontId="48" fillId="7" borderId="0" xfId="0" applyNumberFormat="1" applyFont="1" applyFill="1" applyBorder="1" applyAlignment="1">
      <alignment horizontal="left" vertical="top" wrapText="1"/>
    </xf>
    <xf numFmtId="0" fontId="48" fillId="7" borderId="174" xfId="0" applyNumberFormat="1" applyFont="1" applyFill="1" applyBorder="1" applyAlignment="1">
      <alignment horizontal="left" vertical="top" wrapText="1"/>
    </xf>
    <xf numFmtId="0" fontId="40" fillId="0" borderId="104" xfId="4" applyFont="1" applyFill="1" applyBorder="1" applyAlignment="1">
      <alignment horizontal="left" vertical="top" wrapText="1"/>
    </xf>
    <xf numFmtId="0" fontId="0" fillId="0" borderId="87" xfId="0" applyFont="1" applyBorder="1" applyAlignment="1">
      <alignment horizontal="center" wrapText="1"/>
    </xf>
    <xf numFmtId="0" fontId="0" fillId="0" borderId="78" xfId="0" applyFont="1" applyBorder="1" applyAlignment="1">
      <alignment horizontal="center" wrapText="1"/>
    </xf>
    <xf numFmtId="0" fontId="0" fillId="0" borderId="90" xfId="0" applyFont="1" applyBorder="1" applyAlignment="1">
      <alignment horizontal="center" wrapText="1"/>
    </xf>
    <xf numFmtId="0" fontId="0" fillId="0" borderId="25" xfId="0" applyFont="1" applyBorder="1" applyAlignment="1">
      <alignment horizontal="center" wrapText="1"/>
    </xf>
    <xf numFmtId="0" fontId="43" fillId="0" borderId="100" xfId="1" applyFont="1" applyFill="1" applyBorder="1" applyAlignment="1" applyProtection="1">
      <alignment horizontal="left" vertical="top" wrapText="1" indent="3"/>
    </xf>
    <xf numFmtId="0" fontId="43" fillId="0" borderId="104" xfId="1" applyFont="1" applyFill="1" applyBorder="1" applyAlignment="1" applyProtection="1">
      <alignment horizontal="left" vertical="top" wrapText="1" indent="3"/>
    </xf>
    <xf numFmtId="0" fontId="43" fillId="0" borderId="101" xfId="1" applyFont="1" applyFill="1" applyBorder="1" applyAlignment="1" applyProtection="1">
      <alignment horizontal="left" vertical="top" wrapText="1" indent="3"/>
    </xf>
    <xf numFmtId="0" fontId="18" fillId="4" borderId="102" xfId="4" applyFont="1" applyBorder="1" applyAlignment="1" applyProtection="1">
      <alignment horizontal="left" vertical="top" wrapText="1"/>
      <protection locked="0"/>
    </xf>
    <xf numFmtId="0" fontId="6" fillId="0" borderId="25" xfId="0" applyFont="1" applyBorder="1" applyAlignment="1">
      <alignment horizontal="center" vertical="center"/>
    </xf>
    <xf numFmtId="0" fontId="14" fillId="0" borderId="93" xfId="2" applyFill="1" applyBorder="1" applyAlignment="1">
      <alignment horizontal="left" vertical="top" wrapText="1"/>
    </xf>
    <xf numFmtId="0" fontId="14" fillId="0" borderId="11" xfId="2" applyFill="1" applyBorder="1" applyAlignment="1">
      <alignment horizontal="left" vertical="top" wrapText="1"/>
    </xf>
    <xf numFmtId="0" fontId="14" fillId="0" borderId="12" xfId="2" applyFill="1" applyBorder="1" applyAlignment="1">
      <alignment horizontal="left" vertical="top" wrapText="1"/>
    </xf>
    <xf numFmtId="0" fontId="25" fillId="0" borderId="8" xfId="0" applyFont="1" applyBorder="1" applyAlignment="1">
      <alignment horizontal="right" vertical="top" wrapText="1"/>
    </xf>
    <xf numFmtId="0" fontId="25" fillId="0" borderId="6" xfId="0" applyFont="1" applyBorder="1" applyAlignment="1">
      <alignment horizontal="right" vertical="top" wrapText="1"/>
    </xf>
    <xf numFmtId="0" fontId="25" fillId="0" borderId="6" xfId="0" applyFont="1" applyBorder="1" applyAlignment="1">
      <alignment horizontal="left" vertical="top" wrapText="1"/>
    </xf>
    <xf numFmtId="0" fontId="25" fillId="0" borderId="7" xfId="0" applyFont="1" applyBorder="1" applyAlignment="1">
      <alignment horizontal="left" vertical="top" wrapText="1"/>
    </xf>
    <xf numFmtId="0" fontId="0" fillId="0" borderId="24" xfId="0" applyBorder="1" applyAlignment="1">
      <alignment horizontal="center" wrapText="1"/>
    </xf>
    <xf numFmtId="0" fontId="1" fillId="0" borderId="110" xfId="0" applyFont="1" applyBorder="1" applyAlignment="1">
      <alignment horizontal="center" wrapText="1"/>
    </xf>
    <xf numFmtId="0" fontId="1" fillId="0" borderId="111" xfId="0" applyFont="1" applyBorder="1" applyAlignment="1">
      <alignment horizontal="center" wrapText="1"/>
    </xf>
    <xf numFmtId="49" fontId="1" fillId="0" borderId="90" xfId="0" applyNumberFormat="1" applyFont="1" applyBorder="1" applyAlignment="1">
      <alignment horizontal="center" wrapText="1"/>
    </xf>
    <xf numFmtId="49" fontId="1" fillId="0" borderId="78" xfId="0" applyNumberFormat="1" applyFont="1" applyBorder="1" applyAlignment="1">
      <alignment horizontal="center" wrapText="1"/>
    </xf>
    <xf numFmtId="0" fontId="1" fillId="0" borderId="25" xfId="0" applyFont="1" applyBorder="1" applyAlignment="1">
      <alignment horizontal="center" wrapText="1"/>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2" fillId="4" borderId="100" xfId="4" applyFont="1" applyBorder="1" applyAlignment="1" applyProtection="1">
      <alignment horizontal="left" vertical="center" wrapText="1"/>
      <protection locked="0"/>
    </xf>
    <xf numFmtId="0" fontId="62" fillId="4" borderId="101" xfId="4" applyFont="1" applyBorder="1" applyAlignment="1" applyProtection="1">
      <alignment horizontal="left" vertical="center" wrapText="1"/>
      <protection locked="0"/>
    </xf>
    <xf numFmtId="0" fontId="62" fillId="4" borderId="101" xfId="4" applyFont="1" applyBorder="1" applyAlignment="1" applyProtection="1">
      <alignment horizontal="left" vertical="top" wrapText="1"/>
      <protection locked="0"/>
    </xf>
    <xf numFmtId="0" fontId="18" fillId="4" borderId="101" xfId="4" applyFont="1" applyBorder="1" applyAlignment="1" applyProtection="1">
      <alignment horizontal="left" vertical="top" wrapText="1"/>
      <protection locked="0"/>
    </xf>
    <xf numFmtId="0" fontId="0" fillId="4" borderId="35" xfId="4" applyNumberFormat="1" applyFont="1" applyBorder="1" applyAlignment="1" applyProtection="1">
      <alignment horizontal="center" vertical="top" wrapText="1"/>
      <protection locked="0"/>
    </xf>
    <xf numFmtId="0" fontId="0" fillId="4" borderId="36" xfId="4" applyNumberFormat="1" applyFont="1" applyBorder="1" applyAlignment="1" applyProtection="1">
      <alignment horizontal="center" vertical="top" wrapText="1"/>
      <protection locked="0"/>
    </xf>
    <xf numFmtId="0" fontId="0" fillId="4" borderId="37" xfId="4" applyNumberFormat="1" applyFont="1" applyBorder="1" applyAlignment="1" applyProtection="1">
      <alignment horizontal="center" vertical="top" wrapText="1"/>
      <protection locked="0"/>
    </xf>
    <xf numFmtId="49" fontId="1" fillId="0" borderId="32" xfId="0" applyNumberFormat="1" applyFont="1" applyBorder="1" applyAlignment="1">
      <alignment horizontal="center" vertical="center" wrapText="1"/>
    </xf>
    <xf numFmtId="49" fontId="1" fillId="0" borderId="33"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49" fontId="1" fillId="0" borderId="45" xfId="0" applyNumberFormat="1"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0" fontId="13" fillId="0" borderId="115" xfId="1" applyNumberFormat="1" applyFill="1" applyBorder="1" applyAlignment="1" applyProtection="1">
      <alignment horizontal="center" vertical="center" wrapText="1"/>
      <protection locked="0"/>
    </xf>
    <xf numFmtId="0" fontId="13" fillId="0" borderId="71" xfId="1" applyNumberFormat="1" applyFill="1" applyBorder="1" applyAlignment="1" applyProtection="1">
      <alignment horizontal="center" vertical="center" wrapText="1"/>
      <protection locked="0"/>
    </xf>
    <xf numFmtId="0" fontId="13" fillId="0" borderId="116" xfId="1" applyNumberFormat="1" applyFill="1" applyBorder="1" applyAlignment="1" applyProtection="1">
      <alignment horizontal="center" vertical="center" wrapText="1"/>
      <protection locked="0"/>
    </xf>
    <xf numFmtId="0" fontId="13" fillId="0" borderId="117" xfId="1" applyNumberFormat="1" applyFill="1" applyBorder="1" applyAlignment="1" applyProtection="1">
      <alignment horizontal="center" vertical="center" wrapText="1"/>
      <protection locked="0"/>
    </xf>
    <xf numFmtId="49" fontId="2" fillId="0" borderId="6"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0" fontId="1" fillId="0" borderId="4" xfId="0" applyFont="1" applyBorder="1" applyAlignment="1">
      <alignment horizontal="right"/>
    </xf>
    <xf numFmtId="0" fontId="1" fillId="0" borderId="1" xfId="0" applyFont="1" applyBorder="1" applyAlignment="1">
      <alignment horizontal="right"/>
    </xf>
    <xf numFmtId="0" fontId="4" fillId="0" borderId="8" xfId="0" applyFont="1" applyBorder="1" applyAlignment="1">
      <alignment horizontal="right" vertical="top"/>
    </xf>
    <xf numFmtId="0" fontId="4" fillId="0" borderId="6" xfId="0" applyFont="1" applyBorder="1" applyAlignment="1">
      <alignment horizontal="right" vertical="top"/>
    </xf>
    <xf numFmtId="0" fontId="4" fillId="0" borderId="6" xfId="0" applyNumberFormat="1" applyFont="1" applyBorder="1" applyAlignment="1">
      <alignment horizontal="left" vertical="top" wrapText="1"/>
    </xf>
    <xf numFmtId="0" fontId="4" fillId="0" borderId="5" xfId="0" applyFont="1" applyBorder="1" applyAlignment="1">
      <alignment horizontal="right" vertical="top"/>
    </xf>
    <xf numFmtId="0" fontId="4" fillId="0" borderId="0" xfId="0" applyFont="1" applyBorder="1" applyAlignment="1">
      <alignment horizontal="right" vertical="top"/>
    </xf>
    <xf numFmtId="0" fontId="4" fillId="0" borderId="4" xfId="0" applyFont="1" applyBorder="1" applyAlignment="1">
      <alignment horizontal="right"/>
    </xf>
    <xf numFmtId="0" fontId="4" fillId="0" borderId="1" xfId="0" applyFont="1" applyBorder="1" applyAlignment="1">
      <alignment horizontal="right"/>
    </xf>
    <xf numFmtId="49" fontId="1" fillId="0" borderId="51" xfId="0" applyNumberFormat="1" applyFont="1" applyBorder="1" applyAlignment="1">
      <alignment horizontal="center" vertical="center" wrapText="1"/>
    </xf>
    <xf numFmtId="49" fontId="1" fillId="0" borderId="52" xfId="0" applyNumberFormat="1" applyFont="1" applyBorder="1" applyAlignment="1">
      <alignment horizontal="center" vertical="center" wrapText="1"/>
    </xf>
    <xf numFmtId="49" fontId="2" fillId="0" borderId="8" xfId="0" applyNumberFormat="1" applyFont="1" applyBorder="1" applyAlignment="1">
      <alignment horizontal="right" vertical="top"/>
    </xf>
    <xf numFmtId="49" fontId="2" fillId="0" borderId="6" xfId="0" applyNumberFormat="1" applyFont="1" applyBorder="1" applyAlignment="1">
      <alignment horizontal="right" vertical="top"/>
    </xf>
    <xf numFmtId="0" fontId="6" fillId="0" borderId="6" xfId="0" applyNumberFormat="1" applyFont="1" applyBorder="1" applyAlignment="1">
      <alignment horizontal="center" vertical="center"/>
    </xf>
    <xf numFmtId="0" fontId="11" fillId="0" borderId="177"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52" xfId="0"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56" fillId="0" borderId="8" xfId="0" applyNumberFormat="1" applyFont="1" applyFill="1" applyBorder="1" applyAlignment="1">
      <alignment horizontal="center" vertical="center" wrapText="1"/>
    </xf>
    <xf numFmtId="49" fontId="56" fillId="0" borderId="6" xfId="0" applyNumberFormat="1" applyFont="1" applyFill="1" applyBorder="1" applyAlignment="1">
      <alignment horizontal="center" vertical="center" wrapText="1"/>
    </xf>
    <xf numFmtId="49" fontId="56" fillId="0" borderId="7" xfId="0" applyNumberFormat="1" applyFont="1" applyFill="1" applyBorder="1" applyAlignment="1">
      <alignment horizontal="center" vertical="center" wrapText="1"/>
    </xf>
    <xf numFmtId="49" fontId="56" fillId="0" borderId="4" xfId="0" applyNumberFormat="1" applyFont="1" applyFill="1" applyBorder="1" applyAlignment="1">
      <alignment horizontal="center" vertical="center" wrapText="1"/>
    </xf>
    <xf numFmtId="49" fontId="56" fillId="0" borderId="1" xfId="0" applyNumberFormat="1" applyFont="1" applyFill="1" applyBorder="1" applyAlignment="1">
      <alignment horizontal="center" vertical="center" wrapText="1"/>
    </xf>
    <xf numFmtId="49" fontId="56" fillId="0" borderId="2" xfId="0" applyNumberFormat="1" applyFont="1" applyFill="1" applyBorder="1" applyAlignment="1">
      <alignment horizontal="center" vertical="center" wrapText="1"/>
    </xf>
    <xf numFmtId="49" fontId="56" fillId="0" borderId="30" xfId="0" applyNumberFormat="1" applyFont="1" applyFill="1" applyBorder="1" applyAlignment="1">
      <alignment horizontal="center" vertical="center" wrapText="1"/>
    </xf>
    <xf numFmtId="49" fontId="56" fillId="0" borderId="45" xfId="0" applyNumberFormat="1" applyFont="1" applyFill="1" applyBorder="1" applyAlignment="1">
      <alignment horizontal="center" vertical="center" wrapText="1"/>
    </xf>
    <xf numFmtId="49" fontId="56" fillId="0" borderId="42" xfId="0" applyNumberFormat="1" applyFont="1" applyFill="1" applyBorder="1" applyAlignment="1">
      <alignment horizontal="center" vertical="center" wrapText="1"/>
    </xf>
    <xf numFmtId="49" fontId="56" fillId="0" borderId="43" xfId="0" applyNumberFormat="1" applyFont="1" applyFill="1" applyBorder="1" applyAlignment="1">
      <alignment horizontal="center" vertical="center" wrapText="1"/>
    </xf>
    <xf numFmtId="0" fontId="13" fillId="0" borderId="178" xfId="1" applyNumberFormat="1" applyFill="1" applyBorder="1" applyAlignment="1" applyProtection="1">
      <alignment horizontal="center" vertical="center" wrapText="1"/>
      <protection locked="0"/>
    </xf>
    <xf numFmtId="0" fontId="13" fillId="0" borderId="2" xfId="1" applyNumberFormat="1" applyFill="1" applyBorder="1" applyAlignment="1" applyProtection="1">
      <alignment horizontal="center" vertical="center" wrapText="1"/>
      <protection locked="0"/>
    </xf>
    <xf numFmtId="49" fontId="56" fillId="0" borderId="32" xfId="0" applyNumberFormat="1" applyFont="1" applyFill="1" applyBorder="1" applyAlignment="1">
      <alignment horizontal="center" vertical="center" wrapText="1"/>
    </xf>
    <xf numFmtId="49" fontId="56" fillId="0" borderId="33" xfId="0" applyNumberFormat="1" applyFont="1" applyFill="1" applyBorder="1" applyAlignment="1">
      <alignment horizontal="center" vertical="center" wrapText="1"/>
    </xf>
    <xf numFmtId="0" fontId="52" fillId="0" borderId="8" xfId="0" applyNumberFormat="1" applyFont="1" applyFill="1" applyBorder="1" applyAlignment="1">
      <alignment horizontal="center" vertical="center"/>
    </xf>
    <xf numFmtId="0" fontId="52" fillId="0" borderId="7" xfId="0" applyNumberFormat="1" applyFont="1" applyFill="1" applyBorder="1" applyAlignment="1">
      <alignment horizontal="center" vertical="center"/>
    </xf>
    <xf numFmtId="0" fontId="56" fillId="0" borderId="179" xfId="0" applyFont="1" applyFill="1" applyBorder="1" applyAlignment="1">
      <alignment horizontal="center" vertical="center" wrapText="1"/>
    </xf>
    <xf numFmtId="0" fontId="56" fillId="0" borderId="182" xfId="0" applyFont="1" applyFill="1" applyBorder="1" applyAlignment="1">
      <alignment horizontal="center" vertical="center" wrapText="1"/>
    </xf>
    <xf numFmtId="0" fontId="56" fillId="0" borderId="130" xfId="0" applyFont="1" applyFill="1" applyBorder="1" applyAlignment="1">
      <alignment horizontal="center" vertical="center" wrapText="1"/>
    </xf>
    <xf numFmtId="0" fontId="56" fillId="0" borderId="183" xfId="0" applyFont="1" applyFill="1" applyBorder="1" applyAlignment="1">
      <alignment horizontal="center" vertical="center" wrapText="1"/>
    </xf>
    <xf numFmtId="0" fontId="54" fillId="12" borderId="180" xfId="1" applyNumberFormat="1" applyFont="1" applyFill="1" applyBorder="1" applyAlignment="1" applyProtection="1">
      <alignment horizontal="center" vertical="center" wrapText="1"/>
      <protection locked="0"/>
    </xf>
    <xf numFmtId="0" fontId="54" fillId="12" borderId="181" xfId="1" applyNumberFormat="1" applyFont="1" applyFill="1" applyBorder="1" applyAlignment="1" applyProtection="1">
      <alignment horizontal="center" vertical="center" wrapText="1"/>
      <protection locked="0"/>
    </xf>
    <xf numFmtId="0" fontId="54" fillId="12" borderId="129" xfId="1" applyNumberFormat="1" applyFont="1" applyFill="1" applyBorder="1" applyAlignment="1" applyProtection="1">
      <alignment horizontal="center" vertical="center" wrapText="1"/>
      <protection locked="0"/>
    </xf>
    <xf numFmtId="0" fontId="54" fillId="12" borderId="3" xfId="1" applyNumberFormat="1" applyFont="1" applyFill="1" applyBorder="1" applyAlignment="1" applyProtection="1">
      <alignment horizontal="center" vertical="center" wrapText="1"/>
      <protection locked="0"/>
    </xf>
    <xf numFmtId="0" fontId="54" fillId="12" borderId="125" xfId="1" applyNumberFormat="1" applyFont="1" applyFill="1" applyBorder="1" applyAlignment="1" applyProtection="1">
      <alignment horizontal="center" vertical="center" wrapText="1"/>
      <protection locked="0"/>
    </xf>
    <xf numFmtId="0" fontId="54" fillId="12" borderId="71" xfId="1" applyNumberFormat="1" applyFont="1" applyFill="1" applyBorder="1" applyAlignment="1" applyProtection="1">
      <alignment horizontal="center" vertical="center" wrapText="1"/>
      <protection locked="0"/>
    </xf>
    <xf numFmtId="0" fontId="54" fillId="12" borderId="127" xfId="1" applyNumberFormat="1" applyFont="1" applyFill="1" applyBorder="1" applyAlignment="1" applyProtection="1">
      <alignment horizontal="center" vertical="center" wrapText="1"/>
      <protection locked="0"/>
    </xf>
    <xf numFmtId="0" fontId="54" fillId="12" borderId="123" xfId="1" applyNumberFormat="1" applyFont="1" applyFill="1" applyBorder="1" applyAlignment="1" applyProtection="1">
      <alignment horizontal="center" vertical="center" wrapText="1"/>
      <protection locked="0"/>
    </xf>
    <xf numFmtId="0" fontId="54" fillId="12" borderId="128" xfId="1" applyNumberFormat="1" applyFont="1" applyFill="1" applyBorder="1" applyAlignment="1" applyProtection="1">
      <alignment horizontal="center" vertical="center" wrapText="1"/>
      <protection locked="0"/>
    </xf>
    <xf numFmtId="0" fontId="54" fillId="12" borderId="7" xfId="1" applyNumberFormat="1" applyFont="1" applyFill="1" applyBorder="1" applyAlignment="1" applyProtection="1">
      <alignment horizontal="center" vertical="center" wrapText="1"/>
      <protection locked="0"/>
    </xf>
    <xf numFmtId="49" fontId="56" fillId="0" borderId="51" xfId="0" applyNumberFormat="1" applyFont="1" applyFill="1" applyBorder="1" applyAlignment="1">
      <alignment horizontal="center" vertical="center" wrapText="1"/>
    </xf>
    <xf numFmtId="49" fontId="56" fillId="0" borderId="52" xfId="0" applyNumberFormat="1" applyFont="1" applyFill="1" applyBorder="1" applyAlignment="1">
      <alignment horizontal="center" vertical="center" wrapText="1"/>
    </xf>
    <xf numFmtId="0" fontId="53" fillId="11" borderId="124" xfId="0" applyFont="1" applyFill="1" applyBorder="1" applyAlignment="1">
      <alignment horizontal="center" vertical="center" wrapText="1"/>
    </xf>
    <xf numFmtId="0" fontId="53" fillId="11" borderId="131" xfId="0" applyFont="1" applyFill="1" applyBorder="1" applyAlignment="1">
      <alignment horizontal="center" vertical="center" wrapText="1"/>
    </xf>
    <xf numFmtId="0" fontId="53" fillId="11" borderId="184" xfId="0" applyFont="1" applyFill="1" applyBorder="1" applyAlignment="1">
      <alignment horizontal="center" vertical="center" wrapText="1"/>
    </xf>
    <xf numFmtId="0" fontId="54" fillId="12" borderId="185" xfId="1" applyNumberFormat="1" applyFont="1" applyFill="1" applyBorder="1" applyAlignment="1" applyProtection="1">
      <alignment horizontal="center" vertical="center" wrapText="1"/>
      <protection locked="0"/>
    </xf>
    <xf numFmtId="0" fontId="54" fillId="12" borderId="186" xfId="1" applyNumberFormat="1" applyFont="1" applyFill="1" applyBorder="1" applyAlignment="1" applyProtection="1">
      <alignment horizontal="center" vertical="center" wrapText="1"/>
      <protection locked="0"/>
    </xf>
    <xf numFmtId="0" fontId="53" fillId="11" borderId="126" xfId="0" applyFont="1" applyFill="1" applyBorder="1" applyAlignment="1">
      <alignment horizontal="center" vertical="center" wrapText="1"/>
    </xf>
    <xf numFmtId="0" fontId="53" fillId="11" borderId="164" xfId="0" applyFont="1" applyFill="1" applyBorder="1" applyAlignment="1">
      <alignment horizontal="center" vertical="center"/>
    </xf>
    <xf numFmtId="0" fontId="53" fillId="11" borderId="131" xfId="0" applyFont="1" applyFill="1" applyBorder="1" applyAlignment="1">
      <alignment horizontal="center" vertical="center"/>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5" fillId="0" borderId="139" xfId="0" applyFont="1" applyBorder="1" applyAlignment="1">
      <alignment horizontal="center" vertical="center" wrapText="1"/>
    </xf>
    <xf numFmtId="0" fontId="5" fillId="0" borderId="134" xfId="0" applyFont="1" applyBorder="1" applyAlignment="1">
      <alignment horizontal="center" vertical="center" wrapText="1"/>
    </xf>
    <xf numFmtId="0" fontId="0" fillId="0" borderId="132" xfId="0" applyFont="1" applyBorder="1" applyAlignment="1">
      <alignment horizontal="left" vertical="center" wrapText="1"/>
    </xf>
    <xf numFmtId="0" fontId="0" fillId="0" borderId="133" xfId="0" applyFont="1" applyBorder="1" applyAlignment="1">
      <alignment horizontal="left" vertical="center" wrapText="1"/>
    </xf>
    <xf numFmtId="0" fontId="57" fillId="0" borderId="132" xfId="0" applyFont="1" applyBorder="1" applyAlignment="1">
      <alignment horizontal="justify" vertical="center" wrapText="1"/>
    </xf>
    <xf numFmtId="0" fontId="57" fillId="0" borderId="133" xfId="0" applyFont="1" applyBorder="1" applyAlignment="1">
      <alignment horizontal="justify" vertical="center" wrapText="1"/>
    </xf>
    <xf numFmtId="0" fontId="5" fillId="0" borderId="13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1" xfId="0" applyFont="1" applyBorder="1" applyAlignment="1">
      <alignment horizontal="center" vertical="center" wrapText="1"/>
    </xf>
    <xf numFmtId="1" fontId="54" fillId="12" borderId="165" xfId="1" applyNumberFormat="1" applyFont="1" applyFill="1" applyBorder="1" applyAlignment="1" applyProtection="1">
      <alignment horizontal="center" vertical="center" wrapText="1"/>
      <protection locked="0"/>
    </xf>
    <xf numFmtId="1" fontId="54" fillId="12" borderId="166" xfId="1" applyNumberFormat="1" applyFont="1" applyFill="1" applyBorder="1" applyAlignment="1" applyProtection="1">
      <alignment horizontal="center" vertical="center" wrapText="1"/>
      <protection locked="0"/>
    </xf>
    <xf numFmtId="1" fontId="54" fillId="12" borderId="132" xfId="1" applyNumberFormat="1" applyFont="1" applyFill="1" applyBorder="1" applyAlignment="1" applyProtection="1">
      <alignment horizontal="center" vertical="center" wrapText="1"/>
      <protection locked="0"/>
    </xf>
    <xf numFmtId="1" fontId="54" fillId="12" borderId="133" xfId="1" applyNumberFormat="1" applyFont="1" applyFill="1" applyBorder="1" applyAlignment="1" applyProtection="1">
      <alignment horizontal="center" vertical="center" wrapText="1"/>
      <protection locked="0"/>
    </xf>
    <xf numFmtId="0" fontId="54" fillId="12" borderId="24" xfId="1" applyNumberFormat="1" applyFont="1" applyFill="1" applyBorder="1" applyAlignment="1" applyProtection="1">
      <alignment horizontal="center" vertical="center" wrapText="1"/>
      <protection locked="0"/>
    </xf>
    <xf numFmtId="0" fontId="54" fillId="12" borderId="78" xfId="1" applyNumberFormat="1" applyFont="1" applyFill="1" applyBorder="1" applyAlignment="1" applyProtection="1">
      <alignment horizontal="center" vertical="center" wrapText="1"/>
      <protection locked="0"/>
    </xf>
    <xf numFmtId="49" fontId="13" fillId="3" borderId="145" xfId="1" applyNumberFormat="1" applyFill="1" applyBorder="1" applyAlignment="1">
      <alignment horizontal="center" vertical="center" wrapText="1"/>
    </xf>
    <xf numFmtId="49" fontId="13" fillId="3" borderId="146" xfId="1" applyNumberFormat="1" applyFill="1" applyBorder="1" applyAlignment="1">
      <alignment horizontal="center" vertical="center" wrapText="1"/>
    </xf>
    <xf numFmtId="49" fontId="13" fillId="3" borderId="147" xfId="1" applyNumberFormat="1" applyFill="1" applyBorder="1" applyAlignment="1">
      <alignment horizontal="center" vertical="center" wrapText="1"/>
    </xf>
    <xf numFmtId="49" fontId="13" fillId="3" borderId="148" xfId="1" applyNumberFormat="1" applyFill="1" applyBorder="1" applyAlignment="1">
      <alignment horizontal="center" vertical="center" wrapText="1"/>
    </xf>
    <xf numFmtId="0" fontId="11" fillId="0" borderId="149" xfId="0" applyFont="1" applyBorder="1" applyAlignment="1">
      <alignment horizontal="center" vertical="center"/>
    </xf>
    <xf numFmtId="0" fontId="11" fillId="0" borderId="150" xfId="0" applyFont="1" applyBorder="1" applyAlignment="1">
      <alignment horizontal="center" vertical="center"/>
    </xf>
    <xf numFmtId="49" fontId="13" fillId="3" borderId="143" xfId="1" applyNumberFormat="1" applyFill="1" applyBorder="1" applyAlignment="1">
      <alignment horizontal="left" vertical="top" wrapText="1"/>
    </xf>
    <xf numFmtId="49" fontId="13" fillId="3" borderId="144" xfId="1" applyNumberFormat="1" applyFill="1" applyBorder="1" applyAlignment="1">
      <alignment horizontal="left" vertical="top" wrapText="1"/>
    </xf>
    <xf numFmtId="49" fontId="13" fillId="3" borderId="151" xfId="1" applyNumberFormat="1" applyFill="1" applyBorder="1" applyAlignment="1">
      <alignment horizontal="left" vertical="top" wrapText="1"/>
    </xf>
    <xf numFmtId="49" fontId="13" fillId="3" borderId="152" xfId="1" applyNumberFormat="1" applyFill="1" applyBorder="1" applyAlignment="1">
      <alignment horizontal="left" vertical="top" wrapText="1"/>
    </xf>
    <xf numFmtId="0" fontId="11" fillId="0" borderId="16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199" xfId="0" applyFont="1" applyBorder="1" applyAlignment="1">
      <alignment horizontal="center" vertical="center" wrapText="1"/>
    </xf>
    <xf numFmtId="49" fontId="1" fillId="0" borderId="162" xfId="0" applyNumberFormat="1" applyFont="1" applyBorder="1" applyAlignment="1">
      <alignment horizontal="center" vertical="center" wrapText="1"/>
    </xf>
    <xf numFmtId="49" fontId="1" fillId="0" borderId="29" xfId="0" applyNumberFormat="1" applyFont="1" applyBorder="1" applyAlignment="1">
      <alignment horizontal="center" vertical="center" wrapText="1"/>
    </xf>
    <xf numFmtId="0" fontId="1" fillId="0" borderId="8" xfId="0" applyFont="1" applyBorder="1" applyAlignment="1">
      <alignment horizontal="center" vertical="top" wrapText="1"/>
    </xf>
    <xf numFmtId="0" fontId="1" fillId="0" borderId="6" xfId="0" applyFont="1" applyBorder="1" applyAlignment="1">
      <alignment horizontal="center" vertical="top" wrapText="1"/>
    </xf>
    <xf numFmtId="0" fontId="1" fillId="0" borderId="72" xfId="0" applyFont="1" applyBorder="1" applyAlignment="1">
      <alignment horizontal="center" wrapText="1"/>
    </xf>
    <xf numFmtId="0" fontId="1" fillId="0" borderId="73" xfId="0" applyFont="1" applyBorder="1" applyAlignment="1">
      <alignment horizontal="center" wrapText="1"/>
    </xf>
    <xf numFmtId="0" fontId="0" fillId="0" borderId="74" xfId="0" applyFont="1" applyBorder="1" applyAlignment="1">
      <alignment horizontal="center" wrapText="1"/>
    </xf>
    <xf numFmtId="0" fontId="0" fillId="0" borderId="10" xfId="0" applyFont="1" applyBorder="1" applyAlignment="1">
      <alignment horizontal="center" wrapText="1"/>
    </xf>
    <xf numFmtId="0" fontId="1" fillId="0" borderId="38" xfId="0" applyFont="1" applyBorder="1" applyAlignment="1">
      <alignment horizontal="center" wrapText="1"/>
    </xf>
    <xf numFmtId="0" fontId="1" fillId="0" borderId="39" xfId="0" applyFont="1" applyBorder="1" applyAlignment="1">
      <alignment horizontal="center" wrapText="1"/>
    </xf>
    <xf numFmtId="0" fontId="11" fillId="0" borderId="202" xfId="0" applyFont="1" applyBorder="1" applyAlignment="1">
      <alignment horizontal="left" vertical="center" wrapText="1"/>
    </xf>
    <xf numFmtId="0" fontId="11" fillId="0" borderId="156" xfId="0" applyFont="1" applyBorder="1" applyAlignment="1">
      <alignment horizontal="left" vertical="center" wrapText="1"/>
    </xf>
    <xf numFmtId="0" fontId="11" fillId="0" borderId="111" xfId="0" applyFont="1" applyBorder="1" applyAlignment="1">
      <alignment horizontal="left" vertical="center" wrapText="1"/>
    </xf>
    <xf numFmtId="0" fontId="11" fillId="0" borderId="203" xfId="0" applyFont="1" applyBorder="1" applyAlignment="1">
      <alignment horizontal="left" vertical="center" wrapText="1"/>
    </xf>
    <xf numFmtId="0" fontId="11" fillId="0" borderId="204" xfId="0" applyFont="1" applyBorder="1" applyAlignment="1">
      <alignment horizontal="left" vertical="center" wrapText="1"/>
    </xf>
    <xf numFmtId="0" fontId="11" fillId="0" borderId="205" xfId="0" applyFont="1" applyBorder="1" applyAlignment="1">
      <alignment horizontal="left" vertical="center" wrapText="1"/>
    </xf>
    <xf numFmtId="0" fontId="6" fillId="0" borderId="26" xfId="0" applyNumberFormat="1" applyFont="1" applyBorder="1" applyAlignment="1">
      <alignment horizontal="center" vertical="center"/>
    </xf>
    <xf numFmtId="0" fontId="6" fillId="0" borderId="78" xfId="0" applyNumberFormat="1" applyFont="1" applyBorder="1" applyAlignment="1">
      <alignment horizontal="center" vertical="center"/>
    </xf>
    <xf numFmtId="0" fontId="11" fillId="0" borderId="162" xfId="0" applyFont="1" applyBorder="1" applyAlignment="1">
      <alignment horizontal="left" vertical="center" wrapText="1"/>
    </xf>
    <xf numFmtId="0" fontId="11" fillId="0" borderId="40" xfId="0" applyFont="1" applyBorder="1" applyAlignment="1">
      <alignment horizontal="left" vertical="center" wrapText="1"/>
    </xf>
    <xf numFmtId="0" fontId="11" fillId="0" borderId="29" xfId="0" applyFont="1" applyBorder="1" applyAlignment="1">
      <alignment horizontal="left" vertical="center" wrapText="1"/>
    </xf>
    <xf numFmtId="49" fontId="13" fillId="3" borderId="23" xfId="1" applyNumberFormat="1" applyFill="1" applyBorder="1" applyAlignment="1">
      <alignment horizontal="left" vertical="center" wrapText="1"/>
    </xf>
    <xf numFmtId="49" fontId="13" fillId="3" borderId="20" xfId="1" applyNumberFormat="1" applyFill="1" applyBorder="1" applyAlignment="1">
      <alignment horizontal="left" vertical="center" wrapText="1"/>
    </xf>
    <xf numFmtId="49" fontId="13" fillId="3" borderId="141" xfId="1" applyNumberFormat="1" applyFill="1" applyBorder="1" applyAlignment="1">
      <alignment horizontal="left" vertical="top" wrapText="1"/>
    </xf>
    <xf numFmtId="49" fontId="13" fillId="3" borderId="142" xfId="1" applyNumberFormat="1" applyFill="1" applyBorder="1" applyAlignment="1">
      <alignment horizontal="left" vertical="top" wrapText="1"/>
    </xf>
    <xf numFmtId="49" fontId="13" fillId="3" borderId="23" xfId="1" applyNumberFormat="1" applyFill="1" applyBorder="1" applyAlignment="1">
      <alignment horizontal="left" vertical="top" wrapText="1"/>
    </xf>
    <xf numFmtId="49" fontId="13" fillId="3" borderId="20" xfId="1" applyNumberFormat="1" applyFill="1" applyBorder="1" applyAlignment="1">
      <alignment horizontal="left" vertical="top" wrapText="1"/>
    </xf>
    <xf numFmtId="0" fontId="4" fillId="0" borderId="75" xfId="0" applyFont="1" applyBorder="1" applyAlignment="1">
      <alignment horizontal="right" vertical="top"/>
    </xf>
    <xf numFmtId="0" fontId="11" fillId="0" borderId="201" xfId="0" applyFont="1" applyBorder="1" applyAlignment="1">
      <alignment horizontal="left" vertical="center" wrapText="1"/>
    </xf>
    <xf numFmtId="0" fontId="11" fillId="0" borderId="157" xfId="0" applyFont="1" applyBorder="1" applyAlignment="1">
      <alignment horizontal="left" vertical="center" wrapText="1"/>
    </xf>
    <xf numFmtId="0" fontId="11" fillId="0" borderId="158" xfId="0" applyFont="1" applyBorder="1" applyAlignment="1">
      <alignment horizontal="left" vertical="center" wrapText="1"/>
    </xf>
    <xf numFmtId="0" fontId="1" fillId="0" borderId="75" xfId="0" applyFont="1" applyBorder="1" applyAlignment="1">
      <alignment horizontal="center" wrapText="1"/>
    </xf>
    <xf numFmtId="0" fontId="1" fillId="0" borderId="77" xfId="0" applyFont="1" applyBorder="1" applyAlignment="1">
      <alignment horizontal="center" wrapText="1"/>
    </xf>
    <xf numFmtId="0" fontId="1" fillId="0" borderId="74" xfId="0" applyFont="1" applyBorder="1" applyAlignment="1">
      <alignment horizontal="center" wrapText="1"/>
    </xf>
    <xf numFmtId="0" fontId="1" fillId="0" borderId="10" xfId="0" applyFont="1" applyBorder="1" applyAlignment="1">
      <alignment horizontal="center" wrapText="1"/>
    </xf>
    <xf numFmtId="0" fontId="1" fillId="0" borderId="196" xfId="0" applyFont="1" applyBorder="1" applyAlignment="1">
      <alignment horizontal="center" wrapText="1"/>
    </xf>
    <xf numFmtId="49" fontId="27" fillId="0" borderId="1" xfId="0" applyNumberFormat="1" applyFont="1" applyBorder="1" applyAlignment="1">
      <alignment horizontal="center" vertical="top" wrapText="1"/>
    </xf>
    <xf numFmtId="0" fontId="4" fillId="0" borderId="77" xfId="0" applyFont="1" applyBorder="1" applyAlignment="1">
      <alignment horizontal="right"/>
    </xf>
    <xf numFmtId="165" fontId="4" fillId="0" borderId="1" xfId="0" applyNumberFormat="1" applyFont="1" applyBorder="1" applyAlignment="1">
      <alignment horizontal="left"/>
    </xf>
    <xf numFmtId="0" fontId="26" fillId="0" borderId="11" xfId="0" applyNumberFormat="1" applyFont="1" applyBorder="1" applyAlignment="1">
      <alignment horizontal="left"/>
    </xf>
    <xf numFmtId="0" fontId="26" fillId="0" borderId="153" xfId="0" applyNumberFormat="1" applyFont="1" applyBorder="1" applyAlignment="1">
      <alignment horizontal="left"/>
    </xf>
    <xf numFmtId="0" fontId="2" fillId="0" borderId="193" xfId="0" applyFont="1" applyBorder="1" applyAlignment="1">
      <alignment horizontal="right" vertical="top"/>
    </xf>
    <xf numFmtId="49" fontId="2" fillId="0" borderId="194" xfId="0" applyNumberFormat="1" applyFont="1" applyBorder="1" applyAlignment="1">
      <alignment horizontal="left" vertical="top" wrapText="1"/>
    </xf>
    <xf numFmtId="0" fontId="4" fillId="0" borderId="77" xfId="0" applyFont="1" applyBorder="1" applyAlignment="1">
      <alignment horizontal="right" vertical="top"/>
    </xf>
    <xf numFmtId="0" fontId="4" fillId="0" borderId="193" xfId="0" applyFont="1" applyBorder="1" applyAlignment="1">
      <alignment horizontal="right" vertical="top"/>
    </xf>
    <xf numFmtId="0" fontId="7" fillId="0" borderId="0" xfId="0" applyFont="1" applyBorder="1" applyAlignment="1">
      <alignment horizontal="left" vertical="center"/>
    </xf>
    <xf numFmtId="0" fontId="2" fillId="0" borderId="6" xfId="0" applyFont="1" applyBorder="1" applyAlignment="1">
      <alignment horizontal="left" vertical="top"/>
    </xf>
    <xf numFmtId="0" fontId="2" fillId="0" borderId="7" xfId="0" applyFont="1" applyBorder="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0" fillId="0" borderId="8" xfId="0" applyFont="1" applyBorder="1" applyAlignment="1">
      <alignment horizontal="center"/>
    </xf>
    <xf numFmtId="0" fontId="0" fillId="0" borderId="7" xfId="0" applyFont="1" applyBorder="1" applyAlignment="1">
      <alignment horizontal="center"/>
    </xf>
    <xf numFmtId="0" fontId="4" fillId="0" borderId="6" xfId="0" applyFont="1" applyBorder="1" applyAlignment="1">
      <alignment horizontal="center" vertical="center"/>
    </xf>
    <xf numFmtId="0" fontId="0" fillId="0" borderId="160" xfId="0" applyBorder="1" applyAlignment="1">
      <alignment horizontal="center"/>
    </xf>
    <xf numFmtId="0" fontId="0" fillId="0" borderId="159" xfId="0" applyBorder="1" applyAlignment="1">
      <alignment horizontal="center"/>
    </xf>
    <xf numFmtId="0" fontId="30" fillId="5" borderId="114" xfId="0" applyFont="1" applyFill="1" applyBorder="1" applyAlignment="1">
      <alignment horizontal="left" vertical="center" wrapText="1"/>
    </xf>
    <xf numFmtId="0" fontId="30" fillId="5" borderId="114" xfId="0" applyFont="1" applyFill="1" applyBorder="1" applyAlignment="1">
      <alignment horizontal="left" vertical="center"/>
    </xf>
    <xf numFmtId="0" fontId="0" fillId="0" borderId="114" xfId="0" applyBorder="1" applyAlignment="1">
      <alignment horizontal="center" vertical="center"/>
    </xf>
    <xf numFmtId="0" fontId="5" fillId="0" borderId="161" xfId="0" applyFont="1" applyBorder="1" applyAlignment="1">
      <alignment horizontal="left" vertical="center" wrapText="1"/>
    </xf>
    <xf numFmtId="0" fontId="6" fillId="0" borderId="161" xfId="0" applyFont="1" applyBorder="1" applyAlignment="1">
      <alignment horizontal="left" vertical="center"/>
    </xf>
    <xf numFmtId="0" fontId="6" fillId="0" borderId="104" xfId="0" applyFont="1" applyBorder="1" applyAlignment="1">
      <alignment horizontal="left" vertical="center"/>
    </xf>
    <xf numFmtId="0" fontId="6" fillId="0" borderId="163" xfId="0" applyFont="1" applyBorder="1" applyAlignment="1">
      <alignment horizontal="left" vertical="center"/>
    </xf>
    <xf numFmtId="0" fontId="6" fillId="0" borderId="6" xfId="0" applyFont="1" applyBorder="1" applyAlignment="1">
      <alignment horizontal="center" vertical="center"/>
    </xf>
    <xf numFmtId="0" fontId="0" fillId="0" borderId="0" xfId="0" applyBorder="1" applyAlignment="1"/>
    <xf numFmtId="0" fontId="0" fillId="0" borderId="38" xfId="0" applyBorder="1" applyAlignment="1"/>
  </cellXfs>
  <cellStyles count="9">
    <cellStyle name="Comma" xfId="8" builtinId="3"/>
    <cellStyle name="Explanatory Text" xfId="3" builtinId="53"/>
    <cellStyle name="Heading 1 2" xfId="7" xr:uid="{00000000-0005-0000-0000-000002000000}"/>
    <cellStyle name="Heading 2 2" xfId="6" xr:uid="{00000000-0005-0000-0000-000003000000}"/>
    <cellStyle name="Input" xfId="1" builtinId="20"/>
    <cellStyle name="Linked Cell" xfId="2" builtinId="24" customBuiltin="1"/>
    <cellStyle name="Normal" xfId="0" builtinId="0"/>
    <cellStyle name="Normal 2" xfId="5" xr:uid="{00000000-0005-0000-0000-000006000000}"/>
    <cellStyle name="Note" xfId="4" builtinId="10"/>
  </cellStyles>
  <dxfs count="6">
    <dxf>
      <font>
        <b val="0"/>
        <i val="0"/>
        <color theme="1" tint="0.24994659260841701"/>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4"/>
          <bgColor theme="1" tint="0.24994659260841701"/>
        </patternFill>
      </fill>
      <border diagonalUp="0" diagonalDown="0">
        <left style="thin">
          <color theme="0"/>
        </left>
        <right style="thin">
          <color theme="0"/>
        </right>
        <top/>
        <bottom style="thin">
          <color theme="2"/>
        </bottom>
        <vertical/>
        <horizontal/>
      </border>
    </dxf>
    <dxf>
      <font>
        <b val="0"/>
        <i val="0"/>
        <color theme="1" tint="0.24994659260841701"/>
      </font>
      <border diagonalUp="0" diagonalDown="0">
        <left/>
        <right/>
        <top/>
        <bottom/>
        <vertical/>
        <horizontal style="thin">
          <color theme="2"/>
        </horizontal>
      </border>
    </dxf>
    <dxf>
      <font>
        <b val="0"/>
        <i val="0"/>
        <color theme="1" tint="0.24994659260841701"/>
      </font>
      <fill>
        <patternFill>
          <bgColor theme="2"/>
        </patternFill>
      </fill>
      <border diagonalUp="0" diagonalDown="0">
        <left style="thin">
          <color theme="0"/>
        </left>
        <right style="thin">
          <color theme="0"/>
        </right>
        <top style="thin">
          <color theme="2"/>
        </top>
        <bottom/>
        <vertical/>
        <horizontal/>
      </border>
    </dxf>
    <dxf>
      <font>
        <b/>
        <i val="0"/>
        <color theme="0"/>
      </font>
      <fill>
        <patternFill patternType="solid">
          <fgColor theme="4"/>
          <bgColor theme="1" tint="0.24994659260841701"/>
        </patternFill>
      </fill>
      <border diagonalUp="0" diagonalDown="0">
        <left style="thin">
          <color theme="0"/>
        </left>
        <right style="thin">
          <color theme="0"/>
        </right>
        <top/>
        <bottom style="thin">
          <color theme="2"/>
        </bottom>
        <vertical/>
        <horizontal/>
      </border>
    </dxf>
    <dxf>
      <font>
        <b val="0"/>
        <i val="0"/>
        <color theme="1" tint="0.24994659260841701"/>
      </font>
      <border diagonalUp="0" diagonalDown="0">
        <left/>
        <right/>
        <top/>
        <bottom/>
        <vertical/>
        <horizontal style="thin">
          <color theme="2"/>
        </horizontal>
      </border>
    </dxf>
  </dxfs>
  <tableStyles count="2" defaultTableStyle="TableStyleMedium2" defaultPivotStyle="PivotStyleLight16">
    <tableStyle name="Project Performance Report" pivot="0" count="3" xr9:uid="{00000000-0011-0000-FFFF-FFFF00000000}">
      <tableStyleElement type="wholeTable" dxfId="5"/>
      <tableStyleElement type="headerRow" dxfId="4"/>
      <tableStyleElement type="firstRowStripe" dxfId="3"/>
    </tableStyle>
    <tableStyle name="Project Performance Report 2" pivot="0" count="3" xr9:uid="{00000000-0011-0000-FFFF-FFFF01000000}">
      <tableStyleElement type="wholeTable" dxfId="2"/>
      <tableStyleElement type="headerRow" dxfId="1"/>
      <tableStyleElement type="firstRowStripe" dxfId="0"/>
    </tableStyle>
  </tableStyles>
  <colors>
    <mruColors>
      <color rgb="FFFFCC99"/>
      <color rgb="FFF4FD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3257550</xdr:colOff>
      <xdr:row>0</xdr:row>
      <xdr:rowOff>57150</xdr:rowOff>
    </xdr:from>
    <xdr:ext cx="1182427" cy="567690"/>
    <xdr:pic>
      <xdr:nvPicPr>
        <xdr:cNvPr id="2" name="Picture 1" descr="https://climateinvestmentfunds.org/cif/sites/climateinvestmentfunds.org/files/cif_log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57150"/>
          <a:ext cx="1182427" cy="567690"/>
        </a:xfrm>
        <a:prstGeom prst="rect">
          <a:avLst/>
        </a:prstGeom>
        <a:noFill/>
        <a:ln>
          <a:noFill/>
        </a:ln>
      </xdr:spPr>
    </xdr:pic>
    <xdr:clientData/>
  </xdr:oneCellAnchor>
  <xdr:oneCellAnchor>
    <xdr:from>
      <xdr:col>3</xdr:col>
      <xdr:colOff>3257550</xdr:colOff>
      <xdr:row>0</xdr:row>
      <xdr:rowOff>57150</xdr:rowOff>
    </xdr:from>
    <xdr:ext cx="1182427" cy="567690"/>
    <xdr:pic>
      <xdr:nvPicPr>
        <xdr:cNvPr id="3" name="Picture 2" descr="https://climateinvestmentfunds.org/cif/sites/climateinvestmentfunds.org/files/cif_logo.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57150"/>
          <a:ext cx="1182427" cy="56769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171449</xdr:colOff>
      <xdr:row>7</xdr:row>
      <xdr:rowOff>161925</xdr:rowOff>
    </xdr:from>
    <xdr:to>
      <xdr:col>3</xdr:col>
      <xdr:colOff>295275</xdr:colOff>
      <xdr:row>8</xdr:row>
      <xdr:rowOff>76200</xdr:rowOff>
    </xdr:to>
    <xdr:sp macro="" textlink="">
      <xdr:nvSpPr>
        <xdr:cNvPr id="2" name="Down Arrow 3">
          <a:extLst>
            <a:ext uri="{FF2B5EF4-FFF2-40B4-BE49-F238E27FC236}">
              <a16:creationId xmlns:a16="http://schemas.microsoft.com/office/drawing/2014/main" id="{00000000-0008-0000-0400-000004000000}"/>
            </a:ext>
          </a:extLst>
        </xdr:cNvPr>
        <xdr:cNvSpPr/>
      </xdr:nvSpPr>
      <xdr:spPr>
        <a:xfrm>
          <a:off x="5095874" y="2038350"/>
          <a:ext cx="123826" cy="561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xdr:colOff>
      <xdr:row>6</xdr:row>
      <xdr:rowOff>28575</xdr:rowOff>
    </xdr:from>
    <xdr:to>
      <xdr:col>5</xdr:col>
      <xdr:colOff>466725</xdr:colOff>
      <xdr:row>6</xdr:row>
      <xdr:rowOff>152400</xdr:rowOff>
    </xdr:to>
    <xdr:sp macro="" textlink="">
      <xdr:nvSpPr>
        <xdr:cNvPr id="3" name="Right Arrow 4">
          <a:extLst>
            <a:ext uri="{FF2B5EF4-FFF2-40B4-BE49-F238E27FC236}">
              <a16:creationId xmlns:a16="http://schemas.microsoft.com/office/drawing/2014/main" id="{00000000-0008-0000-0400-000005000000}"/>
            </a:ext>
          </a:extLst>
        </xdr:cNvPr>
        <xdr:cNvSpPr/>
      </xdr:nvSpPr>
      <xdr:spPr>
        <a:xfrm>
          <a:off x="5514975" y="1743075"/>
          <a:ext cx="1695450"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esktop/Bolivia-%20PPCR%20Core%20Indicators%20Monitoring%20and%20Reporting%20Tools%20-2017_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efreshError="1">
        <row r="1">
          <cell r="A1" t="str">
            <v>PPCR Scorecard 1</v>
          </cell>
          <cell r="F1" t="str">
            <v>Date of Report:</v>
          </cell>
          <cell r="G1">
            <v>41806</v>
          </cell>
        </row>
        <row r="2">
          <cell r="A2" t="str">
            <v>PPCR Core Indicator 1:</v>
          </cell>
          <cell r="C2" t="str">
            <v>Degree of integration of climate change into national planning</v>
          </cell>
        </row>
        <row r="3">
          <cell r="A3" t="str">
            <v>Data Collection Method:</v>
          </cell>
          <cell r="C3" t="str">
            <v>Data scored at the country level</v>
          </cell>
        </row>
        <row r="4">
          <cell r="A4" t="str">
            <v>TAJIKISTAN</v>
          </cell>
          <cell r="C4" t="str">
            <v>PPCR Investment Plan</v>
          </cell>
        </row>
        <row r="5">
          <cell r="A5" t="str">
            <v>Reporting Period:</v>
          </cell>
          <cell r="D5" t="str">
            <v>From:</v>
          </cell>
          <cell r="E5">
            <v>41640</v>
          </cell>
          <cell r="F5" t="str">
            <v>To:</v>
          </cell>
          <cell r="G5">
            <v>42004</v>
          </cell>
        </row>
        <row r="6">
          <cell r="A6" t="str">
            <v>Complete below the sectors identified as a priority in the PPCR investment plan.  Insert other priority sectors or ministries below(optional)</v>
          </cell>
          <cell r="C6" t="str">
            <v xml:space="preserve">Is there an approved climate change plan for the nation/ sector? </v>
          </cell>
          <cell r="D6" t="str">
            <v>Have climate resilience strategies been embedded in the central government's/ sector's principal planning documents?</v>
          </cell>
          <cell r="E6" t="str">
            <v>Has responsibility been assigned to institutions or persons to integrate climate resilience planning?</v>
          </cell>
          <cell r="F6" t="str">
            <v>Have specific measures to address climate resilience been identified and prioritized? e.g. investments and programs</v>
          </cell>
          <cell r="G6" t="str">
            <v>Do all planning processes routinely screen for climate risks?</v>
          </cell>
        </row>
        <row r="7">
          <cell r="A7" t="str">
            <v>a</v>
          </cell>
          <cell r="C7" t="str">
            <v>b</v>
          </cell>
          <cell r="D7" t="str">
            <v>c</v>
          </cell>
          <cell r="E7" t="str">
            <v>d</v>
          </cell>
          <cell r="F7" t="str">
            <v>e</v>
          </cell>
          <cell r="G7" t="str">
            <v>f</v>
          </cell>
        </row>
        <row r="8">
          <cell r="A8" t="str">
            <v>National Planning</v>
          </cell>
          <cell r="C8">
            <v>2</v>
          </cell>
          <cell r="D8">
            <v>1</v>
          </cell>
          <cell r="E8">
            <v>3</v>
          </cell>
          <cell r="F8">
            <v>2</v>
          </cell>
          <cell r="G8">
            <v>1</v>
          </cell>
        </row>
        <row r="9">
          <cell r="A9" t="str">
            <v>Briefly comment on each score</v>
          </cell>
          <cell r="C9" t="str">
            <v xml:space="preserve">The National Action Plan on the Reduction of the Consequences of Climate Change was approved by the Resolution of the Government of RT on June 6, 2013, No. 259. Adaptation activities were planned for the period 2003 -2010
</v>
          </cell>
          <cell r="D9" t="str">
            <v>PPCR Project TA 8090 TAJ: Building Capacity for Adaptation to Climate Chang will contribute to the development of a National Strategy for Climate Adaptation</v>
          </cell>
          <cell r="E9" t="str">
            <v>The Deputy Prime-Minister chairs the coordination committee. The committee includes representatives of line ministries that provide consultancy to the national PPCR Focal Point. The Head of the Department of Agriculture and Environment at the (EOP) Executive Office of the President of the Republic of Tajikistan is the PPCR Focal Point</v>
          </cell>
          <cell r="F9" t="str">
            <v>PPCR Projects conform to the Strategic Program on Adaptation to Climate Change in Tajikistan</v>
          </cell>
          <cell r="G9" t="str">
            <v>There is indirect screening for climate risks at the level of priority sectors</v>
          </cell>
        </row>
        <row r="10">
          <cell r="A10" t="str">
            <v>Agriculture</v>
          </cell>
          <cell r="C10">
            <v>1</v>
          </cell>
          <cell r="D10">
            <v>1</v>
          </cell>
          <cell r="E10">
            <v>2</v>
          </cell>
          <cell r="F10">
            <v>1</v>
          </cell>
          <cell r="G10">
            <v>1</v>
          </cell>
        </row>
        <row r="11">
          <cell r="A11" t="str">
            <v>Briefly comment on each score</v>
          </cell>
          <cell r="C11" t="str">
            <v>Some issues related to climate change and resilience measures are reflected in the Agriculture Sector Reform Program of RT for 2012-2020. The mechanism for implementation of the program has not been developed</v>
          </cell>
          <cell r="D11" t="str">
            <v>Currently, the work on integrating climate change into sector strategies has just started. This work focuses on national level planning, not lcoal level</v>
          </cell>
          <cell r="E11" t="str">
            <v xml:space="preserve">Only three employees at the Ministry of Agriculture are engaged in addressing climate change adaptation. The Academy of Agricultural Sciences is conducting  research related to the production of high-yield varieties of wheat, cotton, barley and legumes  </v>
          </cell>
          <cell r="F11" t="str">
            <v>The World Bank and the Committee on Environmental Protection (COEP) started implementation of the PPCR Project on Sustainable Management of Land Resources and Livelihood Security in Rural Areas totaling USD 17 million</v>
          </cell>
          <cell r="G11" t="str">
            <v>There are included some measures in the program of the Republic of Tajikistan Agricultural sector reform 2012-2020, taking into account climate risks (drought, low temperatures) in the production of grains and legumes cultures, as well as of raw cotton.</v>
          </cell>
        </row>
        <row r="12">
          <cell r="A12" t="str">
            <v>Water Resources/Irrigation</v>
          </cell>
          <cell r="C12">
            <v>2</v>
          </cell>
          <cell r="D12">
            <v>1</v>
          </cell>
          <cell r="E12">
            <v>2</v>
          </cell>
          <cell r="F12">
            <v>2</v>
          </cell>
          <cell r="G12">
            <v>2</v>
          </cell>
        </row>
        <row r="13">
          <cell r="A13" t="str">
            <v>Briefly comment on each score</v>
          </cell>
          <cell r="C13" t="str">
            <v>The Water Sector Development Strategy approved by the Government of RT in 2006; the Concept of Rational Use of Water Resources in the Republic of Tajikistan of 2001; the National Program of “Clean Water and Sanitary in Tajikistan”, 2001 partially covers issues related to climate change</v>
          </cell>
          <cell r="D13" t="str">
            <v>Adaptation strategies are not integrated in water sector planning</v>
          </cell>
          <cell r="E13" t="str">
            <v xml:space="preserve">There are responsible employees working at the Agency of Land Reclamation and Irrigation and at the Water Research Institute, who are indirectly addressing the issues of adaptation to climate change, considering  water reserves </v>
          </cell>
          <cell r="F13" t="str">
            <v>Priorities and specific measures to address adaptation to climate change are being developed.   The PPCR Project “Establishing climate resilience in the Pyanj River Basin (ADB)” totaling at USD 23 million is set up to address this</v>
          </cell>
          <cell r="G13" t="str">
            <v>The planning process partially covers climate risks related to water resources and drought.</v>
          </cell>
        </row>
        <row r="14">
          <cell r="A14" t="str">
            <v>Energy</v>
          </cell>
          <cell r="C14">
            <v>1</v>
          </cell>
          <cell r="D14">
            <v>1</v>
          </cell>
          <cell r="E14">
            <v>1</v>
          </cell>
          <cell r="F14">
            <v>2</v>
          </cell>
          <cell r="G14">
            <v>2</v>
          </cell>
        </row>
        <row r="15">
          <cell r="A15" t="str">
            <v>Briefly comment on each score</v>
          </cell>
          <cell r="C15" t="str">
            <v>There is no approved plan related to climate change adaption for the energy sector. There are indirect measures related to climate change in some of the local plans.</v>
          </cell>
          <cell r="D15" t="str">
            <v>Development of strategic activities has started. The Department of Energy and Water Policy was established within the Ministry of Energy and Water Resources and will be working on this issue</v>
          </cell>
          <cell r="E15" t="str">
            <v xml:space="preserve">Two people from the Ministry of Energy and Water Resources are directly involved in addressing the issues of adaptation to climate change </v>
          </cell>
          <cell r="F15" t="str">
            <v>The following policies  indirectly address adaptation: The Strategy on the Development of Small-scale Hydro-energy approved by the Government of RT in 2007 and special development programs to use renewable energy sources, such as solar and wind. The EBRD is starting up a PPCR project to address  Energy Sector Resilience to Climate Change.</v>
          </cell>
          <cell r="G15" t="str">
            <v>The government monitors the conditions of hydroelectric power plants and water reservoirs.These activities are not implemented on a continuous basis and do not fully consider climate risks</v>
          </cell>
        </row>
        <row r="16">
          <cell r="A16" t="str">
            <v>Disaster Risk Reduction</v>
          </cell>
          <cell r="C16">
            <v>2</v>
          </cell>
          <cell r="D16">
            <v>1</v>
          </cell>
          <cell r="E16">
            <v>2</v>
          </cell>
          <cell r="F16">
            <v>2</v>
          </cell>
          <cell r="G16">
            <v>2</v>
          </cell>
        </row>
        <row r="17">
          <cell r="A17" t="str">
            <v>Briefly comment on each score</v>
          </cell>
          <cell r="C17" t="str">
            <v>The Program on Glaciers Change for the Period of 2010-2030 partially covers climate change.The Committee of Emergency Situations (COES) and CD implements the National Strategy on Disaster Risk Management for 2010 -2015</v>
          </cell>
          <cell r="D17" t="str">
            <v>Implementation has started on a National Strategy for Disaster Risk Reduction that indirectly involves climate change adaptation (e.g., reinforcing dams, early warning system, and raising awareness). However, the efficiency of implementation is limited due to lack of finances</v>
          </cell>
          <cell r="E17" t="str">
            <v xml:space="preserve">The COES has a Department on disaster risk reduction that indirectly covers the issues of integration of adaptation to climate change into overall planning.   The Hydromet has the Center on Ozone Layer and Climate Studies     </v>
          </cell>
          <cell r="F17" t="str">
            <v xml:space="preserve">Climate change components are partially integrated into different programs and projects: The PPCR Hydrometeorology Service Modernization Project (WB) will improve services for early warning systems and is being implemented by the Hydromet </v>
          </cell>
          <cell r="G17" t="str">
            <v>The conditions of Tajikistan's glaciers are monitored regularly, but planning processes do not directly screen for risks of climate change</v>
          </cell>
        </row>
        <row r="18">
          <cell r="A18" t="str">
            <v>Education</v>
          </cell>
          <cell r="C18">
            <v>1</v>
          </cell>
          <cell r="D18">
            <v>1</v>
          </cell>
          <cell r="E18">
            <v>1</v>
          </cell>
          <cell r="F18">
            <v>0</v>
          </cell>
          <cell r="G18">
            <v>1</v>
          </cell>
        </row>
        <row r="19">
          <cell r="A19" t="str">
            <v>Briefly comment on each score</v>
          </cell>
          <cell r="C19" t="str">
            <v>A plan for incorporating climate change has started to be developed for the education  system</v>
          </cell>
          <cell r="D19" t="str">
            <v>The issues of adaptation to climate change in the education system are integrated into projects implemented by NGOs and international organizations.  These projects are mainly implemented at the local level</v>
          </cell>
          <cell r="E19" t="str">
            <v>Two employees of the education system are working on addressing adaptation to climate change issues</v>
          </cell>
          <cell r="F19" t="str">
            <v>The education system is not included in the priority sectors of the PPCR</v>
          </cell>
          <cell r="G19" t="str">
            <v>Climate risks are taken into account in the education system's winter period</v>
          </cell>
        </row>
        <row r="20">
          <cell r="A20" t="str">
            <v>Health</v>
          </cell>
          <cell r="C20">
            <v>1</v>
          </cell>
          <cell r="D20">
            <v>1</v>
          </cell>
          <cell r="E20">
            <v>1</v>
          </cell>
          <cell r="F20">
            <v>1</v>
          </cell>
          <cell r="G20">
            <v>2</v>
          </cell>
        </row>
        <row r="21">
          <cell r="A21" t="str">
            <v>Briefly comment on each score</v>
          </cell>
          <cell r="C21" t="str">
            <v>A plan for adaptation to climate change has started to be developed for  healthcare systems</v>
          </cell>
          <cell r="D21" t="str">
            <v>The issues related to climate change adapation in the health care system are integrated into projects of NGOs and international organizations</v>
          </cell>
          <cell r="E21" t="str">
            <v>Three employees of the healthcare system are working on climate change adaptation issues</v>
          </cell>
          <cell r="F21" t="str">
            <v>In the healthcare system, investments and programs were partially identified for those projects that are financed by international organizations</v>
          </cell>
          <cell r="G21" t="str">
            <v>The planning process covers only those projects that are financed by international organizations</v>
          </cell>
        </row>
        <row r="22">
          <cell r="A22" t="str">
            <v>Score each cell with a score between 0 and 10 where 0 = No, 5 = Halfway  and 10 = Yes completely</v>
          </cell>
        </row>
        <row r="24">
          <cell r="A24" t="str">
            <v>Lessons learned: What have been the key successes when integrating climate change in national, including sector planning?</v>
          </cell>
        </row>
        <row r="25">
          <cell r="A25" t="str">
            <v>1.The 1st Phase of PPCR was approved in 2010. Began implementation of the 2nd phase of PPCR aimed to implementation of investment programs and initiatives. Some issues related to climate change and measures of sustainability, were included at the sectoral level, for instance in agriculture, water sector, education and health</v>
          </cell>
        </row>
        <row r="26">
          <cell r="A26" t="str">
            <v xml:space="preserve">2. Public organizations of Tajikistan, working on issues related on development of environmental sustainability, took active part in discussion of PPCR programs.  </v>
          </cell>
        </row>
        <row r="27">
          <cell r="A27" t="str">
            <v xml:space="preserve">                                          What have been the key challenges and what opportunies for improvement do you see?</v>
          </cell>
        </row>
        <row r="28">
          <cell r="A28" t="str">
            <v xml:space="preserve">3.  Civil society organizations, communities and women are not sufficiently involved in the development and execution of programs. Strengthen the role of civil society, communities and women in the implementation of climate resilience programs.     </v>
          </cell>
        </row>
        <row r="29">
          <cell r="A29" t="str">
            <v xml:space="preserve">4. There is absence of programs clearly affecting climate change issues at the national level does not allow developing strategies on climate resilience at the sectorial level. We should accelerate the development of a national strategy on climate resilience at the national level as well as at the sectorial level.    </v>
          </cell>
        </row>
      </sheetData>
      <sheetData sheetId="1" refreshError="1">
        <row r="1">
          <cell r="A1" t="str">
            <v>PPCR Scorecard 2</v>
          </cell>
          <cell r="E1" t="str">
            <v>Date of Report:</v>
          </cell>
          <cell r="F1">
            <v>41806</v>
          </cell>
        </row>
        <row r="2">
          <cell r="A2" t="str">
            <v xml:space="preserve">PPCR Core Indicator 2:  </v>
          </cell>
          <cell r="C2" t="str">
            <v>Evidence of strengthened government capacity and coordination mechanism to mainstream climate resilience</v>
          </cell>
        </row>
        <row r="3">
          <cell r="A3" t="str">
            <v>Data Collection Method:</v>
          </cell>
          <cell r="C3" t="str">
            <v>Data scored at the country level</v>
          </cell>
        </row>
        <row r="4">
          <cell r="A4" t="str">
            <v>TAJIKISTAN</v>
          </cell>
          <cell r="C4" t="str">
            <v>PPCR Investment Plan</v>
          </cell>
        </row>
        <row r="5">
          <cell r="A5" t="str">
            <v>Reporting Period:</v>
          </cell>
          <cell r="C5" t="str">
            <v>From:</v>
          </cell>
          <cell r="D5">
            <v>41640</v>
          </cell>
          <cell r="E5" t="str">
            <v>To:</v>
          </cell>
          <cell r="F5">
            <v>42004</v>
          </cell>
        </row>
        <row r="6">
          <cell r="A6" t="str">
            <v>Government Capacity                                                                         Complete below the sectors identified as a priority in the PPCR investment plan.  Insert other priority sectors or ministries below (optional)</v>
          </cell>
          <cell r="C6" t="str">
            <v>Are information, studies and assessments addressing climate change, variability and resilience available?</v>
          </cell>
          <cell r="D6" t="str">
            <v xml:space="preserve">Is the  necessary climate change expertise available? </v>
          </cell>
          <cell r="E6" t="str">
            <v>Do national/sector incentives and legislative policies expressly address climate change and resilience?</v>
          </cell>
          <cell r="F6" t="str">
            <v>Does the government/sector participate in the coordination mechanism?</v>
          </cell>
        </row>
        <row r="7">
          <cell r="A7" t="str">
            <v>a</v>
          </cell>
          <cell r="C7" t="str">
            <v>b</v>
          </cell>
          <cell r="D7" t="str">
            <v>c</v>
          </cell>
          <cell r="E7" t="str">
            <v>d</v>
          </cell>
          <cell r="F7" t="str">
            <v>e</v>
          </cell>
        </row>
        <row r="8">
          <cell r="A8" t="str">
            <v>TAJIKISTAN Government</v>
          </cell>
          <cell r="C8">
            <v>2</v>
          </cell>
          <cell r="D8">
            <v>2</v>
          </cell>
          <cell r="E8">
            <v>0</v>
          </cell>
          <cell r="F8">
            <v>3</v>
          </cell>
        </row>
        <row r="9">
          <cell r="A9" t="str">
            <v>Briefly comment on each score</v>
          </cell>
          <cell r="C9" t="str">
            <v>Information related to Phase 1 and 2 of the PPCR is available on the Website of PPCR Secretariat at www.ppcr.tj</v>
          </cell>
          <cell r="D9" t="str">
            <v>The knowledge is mainly obtained during local and international conferences, workshops and trainings</v>
          </cell>
          <cell r="E9" t="str">
            <v>As of now, there are no sector incentives and legislation policies on adaptation</v>
          </cell>
          <cell r="F9" t="str">
            <v>The Coordination Committee is chaired by the Deputy Prime Minister and includes representatives of sector ministries that provide consultancy to the National PPCR Focal Point</v>
          </cell>
        </row>
        <row r="10">
          <cell r="A10" t="str">
            <v>Agriculture</v>
          </cell>
          <cell r="C10">
            <v>1.5</v>
          </cell>
          <cell r="D10">
            <v>1.5</v>
          </cell>
          <cell r="E10">
            <v>0</v>
          </cell>
          <cell r="F10">
            <v>1.5</v>
          </cell>
        </row>
        <row r="11">
          <cell r="A11" t="str">
            <v>Briefly comment on each score</v>
          </cell>
          <cell r="C11" t="str">
            <v xml:space="preserve">Access to information is provided mainly through the internet and reports of international organizations. Access to information at the level of oblasts and rayons is very limited due to limited access to the internet and limited power supply  </v>
          </cell>
          <cell r="D11" t="str">
            <v>Some adaptation to climate change issues is included into the curriculum of the Agrarian University. In general, the staff obtains knowledge on adaptation to climate change through workshops, trainings, roundtables organized by the PPCR Secretariat, UNDP, NGOs and other international organizations</v>
          </cell>
          <cell r="E11" t="str">
            <v xml:space="preserve">There are no sector incentives and legislative policies that clearly address adaptation to climate change </v>
          </cell>
          <cell r="F11" t="str">
            <v>One employee of the Ministry of Agriculture is a member of PPCR Coordination Group. The Head of the Department of Agriculture at EOP of RT is the PPCR Focal Point. In general, the Government coordinates implementatoion of the PPCR projects. The role of the state in order sectors is insignificant.</v>
          </cell>
        </row>
        <row r="12">
          <cell r="A12" t="str">
            <v>Water Resources/Irrigation</v>
          </cell>
          <cell r="C12">
            <v>2</v>
          </cell>
          <cell r="D12">
            <v>2</v>
          </cell>
          <cell r="E12">
            <v>1</v>
          </cell>
          <cell r="F12">
            <v>2</v>
          </cell>
        </row>
        <row r="13">
          <cell r="A13" t="str">
            <v>Briefly comment on each score</v>
          </cell>
          <cell r="C13" t="str">
            <v>Information in PPCR activitis is accessible on the Internet and PPCR Website atwww.ppcr.tj. Most of this information can be found on the websites of other international organizations (UNDP, OXFAM, WB, EBRD and ADB)</v>
          </cell>
          <cell r="D13" t="str">
            <v xml:space="preserve">A curriculum on climate change is being developed for 5 Universities in Tajikistan which will result in ongoing teaching of university students. The PPCR Secretariat, local and international NGOs and donors are organizing trainings and workshops both in the country and abroad.  </v>
          </cell>
          <cell r="E13" t="str">
            <v>Sector incentives and legislative policies only indirectly address issues of climate change and resilience (e.g. executing the MDB's reinforcement work considering climate change)</v>
          </cell>
          <cell r="F13" t="str">
            <v>In general, the government is involved in the coordination of donor projects related to the use of water resources</v>
          </cell>
        </row>
        <row r="14">
          <cell r="A14" t="str">
            <v>Energy</v>
          </cell>
          <cell r="C14">
            <v>1</v>
          </cell>
          <cell r="D14">
            <v>1.5</v>
          </cell>
          <cell r="E14">
            <v>0</v>
          </cell>
          <cell r="F14">
            <v>1.5</v>
          </cell>
        </row>
        <row r="15">
          <cell r="A15" t="str">
            <v>Briefly comment on each score</v>
          </cell>
          <cell r="C15" t="str">
            <v>Information exists on PPCR Phase 1 and 2 with regards to reconstruction of Kairakkum HPP and climate evaluation of Nurek HPP. The main part of information is available on the PPCR's website at www.ppcr.tj</v>
          </cell>
          <cell r="D15" t="str">
            <v xml:space="preserve">Employees mainly obtain knowledge on climate change issues from trainings, workshops, roundtables organized by the PPCR Secretariat, UNDP, NGOs and other international organizations      </v>
          </cell>
          <cell r="E15" t="str">
            <v>There are no sector incentives or legislative policies</v>
          </cell>
          <cell r="F15" t="str">
            <v>The government coordinates PPCR projects in the energy sector: Phase 1 of the Kairakkum HPP Rehabilitation Project and Sustainability of the Energy Sector to Climate Change Project (EBRD)</v>
          </cell>
        </row>
        <row r="16">
          <cell r="A16" t="str">
            <v>Disaster Risk Reduction</v>
          </cell>
          <cell r="C16">
            <v>2</v>
          </cell>
          <cell r="D16">
            <v>1.8</v>
          </cell>
          <cell r="E16">
            <v>1</v>
          </cell>
          <cell r="F16">
            <v>2</v>
          </cell>
        </row>
        <row r="17">
          <cell r="A17" t="str">
            <v>Briefly comment on each score</v>
          </cell>
          <cell r="C17" t="str">
            <v>Information related to climate change and resilience is available on the website of the PPCR Secretariat at www.ppcr.tj and on the  website of the State Agency of Hydrometeorology at www.meteo.tj. Information available on these websites is not updated regularly</v>
          </cell>
          <cell r="D17" t="str">
            <v xml:space="preserve">Most staff and departments of COES and the Hydromet participate in trainings and workshops in Tajikistan and abroad.  Training courses and workshops are generally organized at the central level; the knowledge of local bodies is very low      </v>
          </cell>
          <cell r="E17" t="str">
            <v xml:space="preserve">Some of programs and laws indirectly involve the climate change issues.   </v>
          </cell>
          <cell r="F17" t="str">
            <v>The government and line ministries coordinate PPCR Projects</v>
          </cell>
        </row>
        <row r="18">
          <cell r="A18" t="str">
            <v>Education</v>
          </cell>
          <cell r="C18">
            <v>1</v>
          </cell>
          <cell r="D18">
            <v>2</v>
          </cell>
          <cell r="E18">
            <v>1</v>
          </cell>
          <cell r="F18">
            <v>0</v>
          </cell>
        </row>
        <row r="19">
          <cell r="A19" t="str">
            <v>Briefly comment on each score</v>
          </cell>
          <cell r="C19" t="str">
            <v xml:space="preserve">Information is available on the website of the PPCR Secretariat at www.ppcr.tj  </v>
          </cell>
          <cell r="D19" t="str">
            <v xml:space="preserve">The development of a curriculum for higher educational institutions based on “Adaptation to Climate Change” has started </v>
          </cell>
          <cell r="E19" t="str">
            <v>There are no sector incentives and legislative policies in the system of education</v>
          </cell>
          <cell r="F19" t="str">
            <v>The education system is not included in the list of priority sectors of the PPCR</v>
          </cell>
        </row>
        <row r="20">
          <cell r="A20" t="str">
            <v>Health</v>
          </cell>
          <cell r="C20">
            <v>2</v>
          </cell>
          <cell r="D20">
            <v>2</v>
          </cell>
          <cell r="E20">
            <v>1</v>
          </cell>
          <cell r="F20">
            <v>1</v>
          </cell>
        </row>
        <row r="21">
          <cell r="A21" t="str">
            <v>Briefly comment on each score</v>
          </cell>
          <cell r="C21" t="str">
            <v>Information is available on the website of PPCR Secretariat at www.ppcr.tj and WHO</v>
          </cell>
          <cell r="D21" t="str">
            <v>Within the framework of the project on Assessment of Vulnerability of the Population to Climate Change, a national level workshop was organized with participation of more than 30 people. The project is financed by the WHO</v>
          </cell>
          <cell r="E21" t="str">
            <v>There are no incentives and legislative policies related to climate resilience in the system of healthcare</v>
          </cell>
          <cell r="F21" t="str">
            <v>The government coordinates activities in the healthcare system, including projects financed by WHO to address climate change and health</v>
          </cell>
        </row>
        <row r="22">
          <cell r="A22" t="str">
            <v>Score each cell with a score between 0 and 10 where 0 = No, 5 = Halfway  and 10 = Yes complete</v>
          </cell>
        </row>
        <row r="23">
          <cell r="A23" t="str">
            <v>Coordination Mechanism                          Name the coordination mechanism below</v>
          </cell>
          <cell r="B23" t="str">
            <v>Is the coordination mechanism functional e.g., established, effective and efficient?</v>
          </cell>
          <cell r="C23" t="str">
            <v>Does it coordinate climate resilience interventions other than those funded by PPCR?</v>
          </cell>
          <cell r="D23" t="str">
            <v>Is there a broad set of non-governmental stakeholders involved?</v>
          </cell>
          <cell r="E23" t="str">
            <v>Is the relevant climate resilience information in the public domain?</v>
          </cell>
          <cell r="F23" t="str">
            <v>Are females and males participating equally?</v>
          </cell>
        </row>
        <row r="24">
          <cell r="A24" t="str">
            <v>Coordination Working Group</v>
          </cell>
          <cell r="B24">
            <v>2</v>
          </cell>
          <cell r="C24">
            <v>1.4</v>
          </cell>
          <cell r="D24">
            <v>1.4</v>
          </cell>
          <cell r="E24">
            <v>1</v>
          </cell>
          <cell r="F24">
            <v>1</v>
          </cell>
        </row>
        <row r="25">
          <cell r="A25" t="str">
            <v>Briefly comment on each score</v>
          </cell>
          <cell r="B25" t="str">
            <v xml:space="preserve">The coordination mechanism participated in the 1st phase of the PPCR. Now it began working on coordination of the projects of the 2nd Phase PPCR. The absence of responsible employees on the issues of climate change at sectorial level does not allow effective work of coordination mechanism.     </v>
          </cell>
          <cell r="C25" t="str">
            <v xml:space="preserve">The Coordination Working Group and the PPCR Secretariat conduct workshops, trainings not only for projects financed by PPCR, but also for other projects related to climate change </v>
          </cell>
          <cell r="D25" t="str">
            <v xml:space="preserve">Only 2 representatives from NGOs are members of the PPCR working group.The coordination mechanism mainly engages NGOs that are involved in addressing environmental issues and partially climate change. NGOs are organizations that have social focus, and are therefore not engaged the coordination of activities in the education and healthcare systems  </v>
          </cell>
          <cell r="E25" t="str">
            <v>Mainly, information is available on the PPCR website at www.ppcr.tj and in reports of international organizations (ADB, WB, EBRD, UNDP, and OXFAM). Access to relevant information at the local level is relatively low. Information related to climate change in the education and healthcare system is practically absent</v>
          </cell>
          <cell r="F25" t="str">
            <v>The gender balance in the Coordination Working Group is quite low. Of the 20 members in the group, only 2 are women</v>
          </cell>
        </row>
        <row r="26">
          <cell r="A26" t="str">
            <v>Score each cell with a score between 0 and 10 where 0 = No, 5 = Halfway  and 10 = Yes completely</v>
          </cell>
        </row>
        <row r="28">
          <cell r="A28" t="str">
            <v>Lessons Learned: What have been the key successes when strengthening the Governement capacity and the coordination mechanism?</v>
          </cell>
        </row>
        <row r="29">
          <cell r="A29" t="str">
            <v>1.PPCR web-site is www.ppcr.tj, there is created a new web-site www.ppcr.tj/cdda and there is opened page of PPCR in social network www.facebook.com/ppcr.tj. The Third National communication of the Republic of Tajikistan under the United Nations framework Convention on Climate Change is developing.</v>
          </cell>
        </row>
        <row r="30">
          <cell r="A30" t="str">
            <v>2.There is increase of level of knowledge of the staff of key ministries on the issues of climate change through trainings, seminars and round tables organized by the international donors, both at local level and beyond</v>
          </cell>
        </row>
        <row r="31">
          <cell r="A31" t="str">
            <v xml:space="preserve">                                              What have been the key challenges and what opportunities for improvement do you see?</v>
          </cell>
        </row>
        <row r="32">
          <cell r="A32" t="str">
            <v xml:space="preserve">3.There aren’t legislative incentives and policy on climate change at all key sectors, which prevents the development of programs and strategies. </v>
          </cell>
        </row>
        <row r="33">
          <cell r="A33" t="str">
            <v xml:space="preserve">4.. Representatives of public organizations and women aren’t involved sufficiently in the Coordination of the working group, which requires strengthening of their work in this direction.      </v>
          </cell>
        </row>
        <row r="34">
          <cell r="A34" t="str">
            <v>+</v>
          </cell>
        </row>
      </sheetData>
      <sheetData sheetId="2" refreshError="1">
        <row r="1">
          <cell r="A1" t="str">
            <v xml:space="preserve">PPCR Table 4 </v>
          </cell>
          <cell r="L1" t="str">
            <v>Date of Report:</v>
          </cell>
          <cell r="M1">
            <v>41806</v>
          </cell>
        </row>
        <row r="2">
          <cell r="A2" t="str">
            <v>PPCR Core Indicator 4:</v>
          </cell>
          <cell r="C2" t="str">
            <v>Extent to which vulnerable households, communities, businesses and public sector services use improved PPCR supported tools, instruments, strategies, activities to respond to Climate Variability and Climate Change</v>
          </cell>
        </row>
        <row r="3">
          <cell r="A3" t="str">
            <v>Data Collection Method:</v>
          </cell>
          <cell r="C3" t="str">
            <v>Data collected for each project and compiled at the SPCR level</v>
          </cell>
        </row>
        <row r="4">
          <cell r="A4" t="str">
            <v>Tajikistan</v>
          </cell>
          <cell r="C4" t="str">
            <v>PPCR Investment Plan</v>
          </cell>
        </row>
        <row r="5">
          <cell r="A5" t="str">
            <v>Country Aggregate Report</v>
          </cell>
        </row>
        <row r="6">
          <cell r="A6" t="str">
            <v>Reporting Period:</v>
          </cell>
          <cell r="C6" t="str">
            <v>From:</v>
          </cell>
          <cell r="E6">
            <v>41362</v>
          </cell>
          <cell r="H6" t="str">
            <v>To:</v>
          </cell>
          <cell r="I6">
            <v>41729</v>
          </cell>
        </row>
        <row r="7">
          <cell r="F7" t="str">
            <v>Only complete for the categories targeted by the tool, instrument, strategy, or activity</v>
          </cell>
        </row>
        <row r="8">
          <cell r="A8" t="str">
            <v>Identify the improved PPCR supported tool, instrument, strategy, activity below.</v>
          </cell>
          <cell r="D8" t="str">
            <v>Number of Households</v>
          </cell>
          <cell r="F8" t="str">
            <v xml:space="preserve">Write up to three sentences describing how households use this? </v>
          </cell>
          <cell r="G8" t="str">
            <v>Number of Communities</v>
          </cell>
          <cell r="I8" t="str">
            <v xml:space="preserve">Write up to three sentences describing how communities use this? </v>
          </cell>
          <cell r="J8" t="str">
            <v>Number of Businesses</v>
          </cell>
          <cell r="L8" t="str">
            <v xml:space="preserve">Write up to three sentences describing how businesses use this? </v>
          </cell>
          <cell r="M8" t="str">
            <v>Number of Public Sector Service Entities</v>
          </cell>
          <cell r="O8" t="str">
            <v xml:space="preserve">Write up to three sentences describing how public sector service entities use this? </v>
          </cell>
        </row>
        <row r="9">
          <cell r="A9" t="str">
            <v>These are the same as those identified in Scorecard 3</v>
          </cell>
          <cell r="D9" t="str">
            <v>Annual Actual</v>
          </cell>
          <cell r="E9" t="str">
            <v>Expected Results*</v>
          </cell>
          <cell r="G9" t="str">
            <v>Annual Actual</v>
          </cell>
          <cell r="H9" t="str">
            <v>Expected Results*</v>
          </cell>
          <cell r="J9" t="str">
            <v>Annual Actual</v>
          </cell>
          <cell r="K9" t="str">
            <v>Expected Results*</v>
          </cell>
          <cell r="M9" t="str">
            <v>Annual Actual</v>
          </cell>
          <cell r="N9" t="str">
            <v>Expected Results*</v>
          </cell>
        </row>
        <row r="10">
          <cell r="A10" t="str">
            <v>a</v>
          </cell>
          <cell r="B10" t="str">
            <v>b</v>
          </cell>
          <cell r="D10" t="str">
            <v>c</v>
          </cell>
          <cell r="E10" t="str">
            <v>d</v>
          </cell>
          <cell r="F10" t="str">
            <v>e</v>
          </cell>
          <cell r="G10" t="str">
            <v>f</v>
          </cell>
          <cell r="H10" t="str">
            <v>g</v>
          </cell>
          <cell r="I10" t="str">
            <v>h</v>
          </cell>
          <cell r="J10" t="str">
            <v>i</v>
          </cell>
          <cell r="K10" t="str">
            <v>j</v>
          </cell>
          <cell r="L10" t="str">
            <v>k</v>
          </cell>
          <cell r="M10" t="str">
            <v>l</v>
          </cell>
          <cell r="N10" t="str">
            <v>m</v>
          </cell>
          <cell r="O10" t="str">
            <v>n</v>
          </cell>
        </row>
        <row r="11">
          <cell r="A11">
            <v>1</v>
          </cell>
          <cell r="B11" t="str">
            <v>Rehabilitate and climate-proof flood and mud-flow protection</v>
          </cell>
          <cell r="D11">
            <v>0</v>
          </cell>
          <cell r="E11">
            <v>2408</v>
          </cell>
          <cell r="F11" t="str">
            <v xml:space="preserve">Will protect houses and crops from risk of natural disasters and increase the incomes of women and other of the most vulnerable households in agriculture </v>
          </cell>
        </row>
        <row r="12">
          <cell r="A12">
            <v>2</v>
          </cell>
          <cell r="B12" t="str">
            <v>Establish O&amp;M practices, develop Operations &amp; Maintenance (O&amp;M) guidelines and train local units of the responsible agencies</v>
          </cell>
          <cell r="G12">
            <v>0</v>
          </cell>
          <cell r="H12">
            <v>19</v>
          </cell>
          <cell r="I12" t="str">
            <v xml:space="preserve">Will help communities to avoid consequences of climate change using such local institutions as “khashar” (self-help groups) </v>
          </cell>
        </row>
        <row r="13">
          <cell r="A13">
            <v>3</v>
          </cell>
          <cell r="B13" t="str">
            <v>Develop and strengthen early warning communication systems through the use of modern technologies including mobile phones</v>
          </cell>
          <cell r="G13">
            <v>0</v>
          </cell>
          <cell r="H13">
            <v>59</v>
          </cell>
          <cell r="I13" t="str">
            <v xml:space="preserve">Will allow communities (Mahalas) to take timely and necessary measures to decrease the risk of natural disasters   </v>
          </cell>
        </row>
        <row r="14">
          <cell r="A14">
            <v>4</v>
          </cell>
          <cell r="B14" t="str">
            <v>Establish disaster risk management committees in target communities</v>
          </cell>
          <cell r="G14">
            <v>0</v>
          </cell>
          <cell r="H14">
            <v>19</v>
          </cell>
          <cell r="I14" t="str">
            <v xml:space="preserve">Guidelines and manuals will be developed so that different groups and committees can continue to function effectively and to ensure that effective adaptation to climate change will be long-term  </v>
          </cell>
        </row>
        <row r="15">
          <cell r="A15">
            <v>5</v>
          </cell>
          <cell r="B15" t="str">
            <v xml:space="preserve">Conduct training programs on the impact of climate change and how communities can prepare themselves to deal with the consequences for local government officials </v>
          </cell>
          <cell r="G15">
            <v>0</v>
          </cell>
          <cell r="H15">
            <v>10</v>
          </cell>
          <cell r="I15" t="str">
            <v xml:space="preserve">Will help communities to avoid consequences of climate change using local institutions such as “khashar” (self-help groups), women’s committees and mahalas         </v>
          </cell>
        </row>
        <row r="16">
          <cell r="A16">
            <v>6</v>
          </cell>
          <cell r="B16" t="str">
            <v>Rehabilitate and climate proof irrigation canals and network assets in five locations including de-silting of delivery canals</v>
          </cell>
          <cell r="G16">
            <v>0</v>
          </cell>
          <cell r="H16">
            <v>8</v>
          </cell>
          <cell r="I16" t="str">
            <v xml:space="preserve">1450 ha of arable land serviced by 5 climate proofed irrigation canals and network (2012 baseline=0) </v>
          </cell>
        </row>
        <row r="17">
          <cell r="A17">
            <v>7</v>
          </cell>
          <cell r="B17" t="str">
            <v>Pilot a drip irrigation scheme in the Pyanj district</v>
          </cell>
          <cell r="D17">
            <v>0</v>
          </cell>
          <cell r="E17" t="str">
            <v>To be determined</v>
          </cell>
          <cell r="F17" t="str">
            <v>Due to the lack of irrigation water in the targeted rainfed areas, farm households can use the information from this demonstration activity to help irrigate their lands properly. The number of beneficiaries has not yet been identified; it will be done during implementation</v>
          </cell>
          <cell r="H17" t="str">
            <v>To be determined</v>
          </cell>
          <cell r="K17" t="str">
            <v>To be determined</v>
          </cell>
        </row>
        <row r="18">
          <cell r="A18">
            <v>8</v>
          </cell>
          <cell r="B18" t="str">
            <v>Strengthen water users associations (WUAs)</v>
          </cell>
          <cell r="G18">
            <v>0</v>
          </cell>
          <cell r="H18">
            <v>8</v>
          </cell>
          <cell r="I18" t="str">
            <v xml:space="preserve">Guidelines and manuals will be developed so that the members of different groups and committees can carry out their functions more effectively and to ensure that effective adaptation to climate change will be long-term </v>
          </cell>
          <cell r="J18">
            <v>0</v>
          </cell>
          <cell r="K18">
            <v>200</v>
          </cell>
          <cell r="L18" t="str">
            <v xml:space="preserve">Farmers will use this to implement climate resilient agriculture practices </v>
          </cell>
        </row>
        <row r="19">
          <cell r="A19">
            <v>9</v>
          </cell>
          <cell r="B19" t="str">
            <v>Provide advice on water resources management and climate resilient agricultural practices to farmers, local government officials, women groups and other stakeholders</v>
          </cell>
          <cell r="G19">
            <v>0</v>
          </cell>
          <cell r="H19">
            <v>8</v>
          </cell>
          <cell r="I19" t="str">
            <v xml:space="preserve">Will help communities avoid consequences of climate change using local institutions such as “khashar” (self-help groups), women’s committees and mahalas         </v>
          </cell>
          <cell r="J19">
            <v>0</v>
          </cell>
          <cell r="K19">
            <v>200</v>
          </cell>
          <cell r="L19" t="str">
            <v xml:space="preserve">Farmers trained on climate resilient agriculture practices will apply these on their farms </v>
          </cell>
        </row>
        <row r="20">
          <cell r="A20">
            <v>10</v>
          </cell>
          <cell r="B20" t="str">
            <v>Rehabilitation and climate proofing of water supply systems</v>
          </cell>
          <cell r="D20">
            <v>0</v>
          </cell>
          <cell r="E20">
            <v>4150</v>
          </cell>
          <cell r="F20" t="str">
            <v xml:space="preserve">Will improve household access to clean drinking water, decrease illnesses caused by bad water quality, and reduce household expenditures on imported water  </v>
          </cell>
        </row>
        <row r="21">
          <cell r="A21">
            <v>11</v>
          </cell>
          <cell r="B21" t="str">
            <v>Establish O&amp;M practices for drinking water supply systems, develop O&amp;M guidelines and train local units of the responsible agencies</v>
          </cell>
          <cell r="D21">
            <v>0</v>
          </cell>
          <cell r="E21">
            <v>45</v>
          </cell>
          <cell r="F21" t="str">
            <v>Households will use this to improve their water use</v>
          </cell>
          <cell r="G21">
            <v>0</v>
          </cell>
          <cell r="H21">
            <v>7</v>
          </cell>
          <cell r="I21" t="str">
            <v>Communities (7 Jamoats) trained on improved O&amp;M will adopt more resilient practices</v>
          </cell>
        </row>
        <row r="22">
          <cell r="A22">
            <v>12</v>
          </cell>
          <cell r="B22" t="str">
            <v>Establish drinking water consumers groups</v>
          </cell>
          <cell r="G22">
            <v>0</v>
          </cell>
          <cell r="H22">
            <v>7</v>
          </cell>
          <cell r="I22" t="str">
            <v>Guidelines and manuals will be developed so that the members of different groups and committees can carry out their functions more effectively and to ensure that effective adaptation to climate change will be long-term</v>
          </cell>
        </row>
        <row r="23">
          <cell r="A23">
            <v>13</v>
          </cell>
          <cell r="B23" t="str">
            <v>Raise awareness of health risks associated with climate change</v>
          </cell>
          <cell r="G23">
            <v>0</v>
          </cell>
          <cell r="H23">
            <v>7</v>
          </cell>
          <cell r="I23" t="str">
            <v>Communities trained on health risks will adopt more resilient practices</v>
          </cell>
        </row>
        <row r="24">
          <cell r="A24">
            <v>14</v>
          </cell>
          <cell r="B24" t="str">
            <v xml:space="preserve">Expand capacity of partner financial institutions (MFIs) </v>
          </cell>
          <cell r="J24">
            <v>0</v>
          </cell>
          <cell r="K24">
            <v>10</v>
          </cell>
          <cell r="L24" t="str">
            <v>Finance institutions will offer  micro credits for climate resilient practices</v>
          </cell>
        </row>
        <row r="25">
          <cell r="A25">
            <v>15</v>
          </cell>
          <cell r="B25" t="str">
            <v>Strengthen the capacity of PFIs to provide microloans in support of climate resilient approaches</v>
          </cell>
          <cell r="D25">
            <v>0</v>
          </cell>
          <cell r="E25">
            <v>170</v>
          </cell>
          <cell r="K25">
            <v>10</v>
          </cell>
          <cell r="L25" t="str">
            <v>Finance institutions will offer  micro credits for climate resilient practices</v>
          </cell>
        </row>
        <row r="26">
          <cell r="A26">
            <v>16</v>
          </cell>
          <cell r="B26" t="str">
            <v>Provide credit lines for agricultural improvements (climate resilient agriculture credit line) and economic diversification (income diversification credit line)  particularly for women</v>
          </cell>
          <cell r="D26">
            <v>0</v>
          </cell>
          <cell r="E26">
            <v>160</v>
          </cell>
          <cell r="F26" t="str">
            <v>Will increase access to climate resilient productive assets for participating households, enabling them to better manage risks from climate change. These credits will be used to finance the acquisition of assets and supplies at a cheaper rate</v>
          </cell>
        </row>
        <row r="27">
          <cell r="A27">
            <v>17</v>
          </cell>
          <cell r="B27" t="str">
            <v>Assess the feasibility of collateral insurance linked to credit and, if appropriate, pilot a credit insurance scheme</v>
          </cell>
          <cell r="D27">
            <v>0</v>
          </cell>
          <cell r="E27">
            <v>170</v>
          </cell>
          <cell r="F27" t="str">
            <v>Use of credit insurance that incorporates climate risks</v>
          </cell>
        </row>
        <row r="28">
          <cell r="A28">
            <v>18</v>
          </cell>
          <cell r="B28" t="str">
            <v xml:space="preserve"> Technical support and training of Tajikhydromet staff</v>
          </cell>
          <cell r="M28">
            <v>0</v>
          </cell>
          <cell r="N28">
            <v>7</v>
          </cell>
          <cell r="O28" t="str">
            <v>This activity will engage staff in developing an overall concept for the Service. Tajik Hydromet is developing a marketing program to enhance capacity to provide fee-based services.</v>
          </cell>
        </row>
        <row r="29">
          <cell r="A29">
            <v>19</v>
          </cell>
          <cell r="B29" t="str">
            <v>Development and testing of an appropriate business model for the delivery of commercial weather, climate and hydrological services</v>
          </cell>
          <cell r="M29">
            <v>0</v>
          </cell>
          <cell r="N29">
            <v>1</v>
          </cell>
          <cell r="O29" t="str">
            <v xml:space="preserve">Tajikhydromet is developing a marketing program to enhance capacity to provide fee-based services. Staff will use the training to test and develop business models, including one in which tailored services are offered to other government departments on a fee basis
</v>
          </cell>
        </row>
        <row r="30">
          <cell r="A30">
            <v>20</v>
          </cell>
          <cell r="B30" t="str">
            <v>Revising the scientific methodological basis of the Tajikhydromet operations to World Meteorological Organization standards</v>
          </cell>
          <cell r="M30">
            <v>0</v>
          </cell>
          <cell r="N30">
            <v>1</v>
          </cell>
          <cell r="O30" t="str">
            <v xml:space="preserve">This activity will improve Hydromet's capacity to foster cooperation among its services on how information is received, integrated, and exchanged in the region </v>
          </cell>
        </row>
        <row r="31">
          <cell r="A31">
            <v>21</v>
          </cell>
          <cell r="B31" t="str">
            <v>More timely extreme and hazardous weather warnings</v>
          </cell>
          <cell r="M31">
            <v>0</v>
          </cell>
          <cell r="N31">
            <v>7</v>
          </cell>
          <cell r="O31" t="str">
            <v>This will improve quality and lead times for storm warnings and forecasts, which will improve the quality of hydro meteorological services delivered to other users</v>
          </cell>
        </row>
        <row r="32">
          <cell r="A32">
            <v>22</v>
          </cell>
          <cell r="B32" t="str">
            <v>A more efficient national water resources management system through (A) equipment restoration and improvement for hydrological, agrometeorological and snow-avalanche observation; (B) establishment, refurbishment and/or technical enhancement of national centers for meteorological data collection; and (C) development of forecasting systems</v>
          </cell>
          <cell r="M32">
            <v>0</v>
          </cell>
          <cell r="N32">
            <v>5</v>
          </cell>
          <cell r="O32" t="str">
            <v xml:space="preserve">The improved data and services will increase the number of users that are able to assess and manage water resources, support climate change assessments, and develop   adaptation strategies </v>
          </cell>
        </row>
        <row r="33">
          <cell r="A33">
            <v>23</v>
          </cell>
          <cell r="B33" t="str">
            <v>Development of improved services provided by Tajikhydromet including expanded user access to informational products</v>
          </cell>
          <cell r="M33">
            <v>0</v>
          </cell>
          <cell r="N33">
            <v>8</v>
          </cell>
          <cell r="O33" t="str">
            <v>This element provides initial investment in climate services, which will improve capacity to conduct climate change risk assessments and improve resilience to the effects of climate change</v>
          </cell>
        </row>
        <row r="34">
          <cell r="A34">
            <v>24</v>
          </cell>
          <cell r="B34" t="str">
            <v>Specialized training to staff involved in service delivery</v>
          </cell>
          <cell r="M34">
            <v>0</v>
          </cell>
          <cell r="N34">
            <v>7</v>
          </cell>
          <cell r="O34" t="str">
            <v xml:space="preserve">NHS staff will have sufficient training to communicate effectively with clients and establish a more collaborative approach to service delivery </v>
          </cell>
        </row>
        <row r="35">
          <cell r="A35">
            <v>25</v>
          </cell>
          <cell r="B35" t="str">
            <v xml:space="preserve">Establish a climate modeling facility
</v>
          </cell>
          <cell r="M35">
            <v>0</v>
          </cell>
          <cell r="N35">
            <v>7</v>
          </cell>
          <cell r="O35" t="str">
            <v>The climate modeling facility will be placed in Hydromet. The improved information on climate risks and impacts will be used by other ministries including the Committee for Environment Protection, Ministry of Agriculture, Ministry of Land Reclamation and Water Resources, Ministry of Energy and Industry and “Barki Tojik” and the Committee on Affairs of Women and Family</v>
          </cell>
        </row>
        <row r="36">
          <cell r="A36">
            <v>26</v>
          </cell>
          <cell r="B36" t="str">
            <v>Develop climate change dynamical downscaling</v>
          </cell>
          <cell r="M36">
            <v>0</v>
          </cell>
          <cell r="N36">
            <v>7</v>
          </cell>
          <cell r="O36" t="str">
            <v>Summarized climatic data will be used by other ministries including the Committee for Environment Protection, Ministry of Agriculture, Ministry of Land Reclamation and Water Resources, Ministry of Energy and Industry and “Barki Tojik” and the Committee on Affairs of Women and Family.</v>
          </cell>
        </row>
        <row r="37">
          <cell r="A37">
            <v>27</v>
          </cell>
          <cell r="B37" t="str">
            <v>Develop impact assessments for priority sectors</v>
          </cell>
          <cell r="M37">
            <v>0</v>
          </cell>
          <cell r="N37">
            <v>4</v>
          </cell>
          <cell r="O37" t="str">
            <v xml:space="preserve">Assessment for sectors as water, agriculture, transport and energy will improve information about expected climate risks and impacts in these sectors  </v>
          </cell>
        </row>
        <row r="38">
          <cell r="A38">
            <v>28</v>
          </cell>
          <cell r="B38" t="str">
            <v>Establish a climate data management system</v>
          </cell>
          <cell r="M38">
            <v>0</v>
          </cell>
          <cell r="N38">
            <v>10</v>
          </cell>
          <cell r="O38" t="str">
            <v>The climate data will be used by other ministries including the Committee for Environment Protection, Ministry of Agriculture, Ministry of Land Reclamation and Water Resources, Ministry of Energy and Industry, “Barki Tojik”, Ministry of Emergency Situations, Ministry of Transport, Ministry of Health, and the Committee on Affairs of Women and Family</v>
          </cell>
        </row>
        <row r="39">
          <cell r="A39">
            <v>29</v>
          </cell>
          <cell r="B39" t="str">
            <v>Develop climate science modules for university curricula</v>
          </cell>
          <cell r="M39">
            <v>0</v>
          </cell>
          <cell r="N39">
            <v>4</v>
          </cell>
          <cell r="O39" t="str">
            <v xml:space="preserve">Training will improve access to well-qualified staff in Hydromet and other parts of the government.  It will also improve the knowledge of university teachers and students regarding climate science and climate resilience  </v>
          </cell>
        </row>
        <row r="40">
          <cell r="A40">
            <v>30</v>
          </cell>
          <cell r="B40" t="str">
            <v>Develop an climate risk management system</v>
          </cell>
          <cell r="M40">
            <v>0</v>
          </cell>
          <cell r="N40">
            <v>6</v>
          </cell>
          <cell r="O40" t="str">
            <v>It will help the government integrate climate change risks into Tajikistan’s development plans and implement climate resilient development projects. It will make available tools and guidelines to climate-proof investment projects and incorporate climate change risk management in operational policies</v>
          </cell>
        </row>
        <row r="41">
          <cell r="A41">
            <v>31</v>
          </cell>
          <cell r="B41" t="str">
            <v>Design and implement training programs</v>
          </cell>
          <cell r="E41" t="str">
            <v>To be determined</v>
          </cell>
          <cell r="H41" t="str">
            <v>To be determined</v>
          </cell>
        </row>
        <row r="42">
          <cell r="A42">
            <v>32</v>
          </cell>
          <cell r="B42" t="str">
            <v>Develop modalities for a small grant facility</v>
          </cell>
          <cell r="M42">
            <v>0</v>
          </cell>
          <cell r="N42">
            <v>5</v>
          </cell>
          <cell r="O42" t="str">
            <v xml:space="preserve">The small grant facility will be able to support activities that identify key climate change
vulnerabilities and prioritize adaptation measures through participatory approaches, the training of community-based organizations and local NGOs, and dedicated advisory services on adaptation. </v>
          </cell>
        </row>
        <row r="43">
          <cell r="A43">
            <v>33</v>
          </cell>
          <cell r="B43" t="str">
            <v>Conduct climate change public awareness campaigns</v>
          </cell>
          <cell r="E43" t="str">
            <v>To be determined</v>
          </cell>
          <cell r="F43" t="str">
            <v>The general public, including remote communities, will be able to use the knowledge to choose their response strategies. Women and other disadvantaged groups will have better access to information about adaptation options and the support available to assist them in implementing those changes. Expected results will be determined during implementation.</v>
          </cell>
          <cell r="H43" t="str">
            <v>To be determined</v>
          </cell>
        </row>
        <row r="44">
          <cell r="A44">
            <v>34</v>
          </cell>
          <cell r="B44" t="str">
            <v>Support local adaptation plans in five vulnerable districts</v>
          </cell>
          <cell r="M44">
            <v>0</v>
          </cell>
          <cell r="N44">
            <v>5</v>
          </cell>
          <cell r="O44" t="str">
            <v>Local adaptation plans will be formulated in up to five vulnerable districts and will be used by these communitied to adapt more climate resilient management strategies</v>
          </cell>
        </row>
        <row r="45">
          <cell r="A45">
            <v>35</v>
          </cell>
          <cell r="B45" t="str">
            <v>Sustainable village-based rural production and land resource management</v>
          </cell>
          <cell r="D45">
            <v>0</v>
          </cell>
          <cell r="E45">
            <v>21000</v>
          </cell>
          <cell r="F45" t="str">
            <v>Rural households will improve prioritization of farm production and land resource management investments such as: (i) Farm Production: field and horticultural crop productivity and diversification, livestock
production efficiency, agro-processing and market access; (ii) Land Resource Management: pasture management, water management, soil fertility,
integrated pest management, and sustainable sloping lands cultivation; and (iii) Small-scale rural production infrastructure: irrigation/drainage system rehabilitation,
minor transport infrastructure, renewable energy, and energy efficiency measures</v>
          </cell>
          <cell r="H45" t="str">
            <v>To be determined</v>
          </cell>
          <cell r="K45" t="str">
            <v>To be determined</v>
          </cell>
          <cell r="M45">
            <v>0</v>
          </cell>
          <cell r="N45">
            <v>2</v>
          </cell>
          <cell r="O45" t="str">
            <v>The project will also partially finance costs for community-based agencies such as Jamoat Resource Centers (JRCs), Social Unions for Development of Village Organizations (SUDVOs) or other civil society organizations, and local institutions such as schools so that they can provide technical support to and engage with to common interest groups and other village-based organizations</v>
          </cell>
        </row>
        <row r="46">
          <cell r="A46">
            <v>36</v>
          </cell>
          <cell r="B46" t="str">
            <v>Sustainable community pasture management</v>
          </cell>
          <cell r="D46">
            <v>0</v>
          </cell>
          <cell r="E46">
            <v>10500</v>
          </cell>
          <cell r="F46" t="str">
            <v xml:space="preserve">Households will increase use of sustainable community-managed pasture/fodder-based livestock production systems </v>
          </cell>
          <cell r="G46">
            <v>0</v>
          </cell>
          <cell r="H46">
            <v>8</v>
          </cell>
          <cell r="I46" t="str">
            <v xml:space="preserve">Pasture user groups (PUGs) will be established </v>
          </cell>
          <cell r="J46">
            <v>0</v>
          </cell>
          <cell r="K46">
            <v>8</v>
          </cell>
          <cell r="L46" t="str">
            <v>PUGs will be formed as the leading group on pasture management and actions will be implemented through these. Investments could include: (i) infrastructure to access and use remote pastures; (ii) small machinery to produce and harvest fodder; (iii) rehabilitation measures for
degraded areas; (iv) inputs for supplementary fodder production such as seeds; (v) vaccinations and parasite control; and (vi)
artificial insemination</v>
          </cell>
          <cell r="M46">
            <v>0</v>
          </cell>
          <cell r="N46">
            <v>7</v>
          </cell>
          <cell r="O46" t="str">
            <v>An inter-ministerial commission will  be established to support coordination and will include representatives from COEP, the Ministry of Agriculture, State Committee for Land Use and Geodesy,
Committee for Women and Family Affairs, Academy of Agricultural Sciences, State Committee for Investment and State Property, Ministry of Energy and Industry, and Ministry of Land
Reclamation and Water Resources</v>
          </cell>
        </row>
        <row r="47">
          <cell r="A47">
            <v>37</v>
          </cell>
          <cell r="B47" t="str">
            <v>On-farm water management in lowland areas</v>
          </cell>
          <cell r="D47">
            <v>0</v>
          </cell>
          <cell r="E47" t="str">
            <v>To be determined</v>
          </cell>
          <cell r="F47" t="str">
            <v xml:space="preserve">Households will have improved knowledge, skills and organizational arrangements for transforming land resource management </v>
          </cell>
          <cell r="G47">
            <v>0</v>
          </cell>
          <cell r="H47">
            <v>8</v>
          </cell>
          <cell r="I47" t="str">
            <v xml:space="preserve">Water User Associations (WUAs) will introduce, test and demonstrate practices that could contribute to improved on-farm water management and efficiency, maintain soil quality and reduce land degradation, and increase resilience to climate change through improved water use efficiency, reduced salinity, protected soil, and improved soil fertility </v>
          </cell>
          <cell r="J47">
            <v>0</v>
          </cell>
          <cell r="K47">
            <v>8</v>
          </cell>
          <cell r="L47" t="str">
            <v>The WUAs' structure will be improved and as a result Dehkan Farms will be supported by the WUAs</v>
          </cell>
          <cell r="M47">
            <v>0</v>
          </cell>
          <cell r="N47">
            <v>7</v>
          </cell>
          <cell r="O47" t="str">
            <v>An inter-ministerial commission will be established to support coordination, monitor project progress, and settle controversies and will include representatives from COEP, the Ministry of Agriculture, State Committee for Land Use and Geodesy,
Committee for Women and Family Affairs, Academy of Agricultural Sciences, State Committee for Investment and State Property, Ministry of Energy and Industry, and Ministry of Land
Reclamation and Water Resources</v>
          </cell>
        </row>
        <row r="48">
          <cell r="A48">
            <v>38</v>
          </cell>
          <cell r="B48" t="str">
            <v>Facilitation support and technical advice</v>
          </cell>
          <cell r="E48" t="str">
            <v>To be determined</v>
          </cell>
          <cell r="F48" t="str">
            <v>The investments will be used for community mobilization, participatory planning and implementation
support of plans at the village and/or jamoat and resource user group level</v>
          </cell>
          <cell r="G48" t="str">
            <v xml:space="preserve"> </v>
          </cell>
          <cell r="H48" t="str">
            <v>To be determined</v>
          </cell>
          <cell r="I48" t="str">
            <v>Community-based agencies
such as Jamoat Resource Centers, Social Unions for Development of Village Organizations or other civil society organizations, and local bodies such as schools will increase engagement with farmer groups/associations and village-based organizations to select and implement climate resilient practices. Contracted NGOs will facilitate participatory jamoat-level environmental analyses to assess the extent of resources, threats and impacts and the relationships between these factors at a scale broader than farm and village-levels</v>
          </cell>
          <cell r="K48" t="str">
            <v>To be determined</v>
          </cell>
          <cell r="N48" t="str">
            <v>To be determined</v>
          </cell>
          <cell r="O48" t="str">
            <v>The project will also work with community-based agencies such as Jamoat Resource Centers, Social Unions for Development of Village Organizations
(SUDVOs) or other civil society organizations, and local bodies such as schools, so that they can support and engage with farmer groups/associations and village-based organizations</v>
          </cell>
        </row>
        <row r="49">
          <cell r="A49">
            <v>39</v>
          </cell>
          <cell r="B49" t="str">
            <v>Training, analysis, dissemination and networking</v>
          </cell>
          <cell r="E49" t="str">
            <v>To be determined</v>
          </cell>
          <cell r="F49" t="str">
            <v>To improve skills and knowledge  of beneficiaries and key stakeholders for environmental land management and sustainable rural livelihoods</v>
          </cell>
          <cell r="G49">
            <v>0</v>
          </cell>
          <cell r="H49">
            <v>16</v>
          </cell>
          <cell r="I49" t="str">
            <v>Periodic joint workshops/seminars to share experiences between different WUAs and PUGs to improve knowledge and skills related to environmental assessment and monitoring; integrated land, water and grazing planning and management; integrated pest management; participatory processes; gender and other social development issues; and climate change adaptation</v>
          </cell>
          <cell r="J49">
            <v>0</v>
          </cell>
          <cell r="K49" t="str">
            <v>To be determined</v>
          </cell>
          <cell r="L49" t="str">
            <v>A program will be implemented to improve skills and knowledge
on key topics such as environmental assessment and monitoring; integrated land, water and grazing planning and management; integrated pest management; participatory processes; gender and other social development issues; and climate change adaptation</v>
          </cell>
          <cell r="M49">
            <v>0</v>
          </cell>
          <cell r="N49" t="str">
            <v>To be determined</v>
          </cell>
          <cell r="O49" t="str">
            <v>The project will support the Committee on Environmental Protection and other stakeholders with documentation, dissemination, and knowledge exchanges of successful project tools and
approaches for their continued replication and support</v>
          </cell>
        </row>
        <row r="50">
          <cell r="A50">
            <v>40</v>
          </cell>
          <cell r="B50" t="str">
            <v>Assessing the impact of climate change in targeted areas</v>
          </cell>
          <cell r="D50">
            <v>0</v>
          </cell>
          <cell r="E50">
            <v>21000</v>
          </cell>
          <cell r="F50" t="str">
            <v>Two facilitation organizations will be selected to facilitate these assessments. Households will use the improved information on impacts to make climate resilient choices</v>
          </cell>
          <cell r="M50">
            <v>0</v>
          </cell>
          <cell r="N50" t="str">
            <v>To be determined</v>
          </cell>
        </row>
        <row r="51">
          <cell r="A51" t="str">
            <v>+</v>
          </cell>
        </row>
        <row r="52">
          <cell r="A52" t="str">
            <v>* Expected Results at SPCR completion date</v>
          </cell>
        </row>
        <row r="53">
          <cell r="A53" t="str">
            <v>Lessons Learned: What have been the key successes when hopuseholds/communities/public services/businesses use the impoved tool, investment strategy, activity?</v>
          </cell>
        </row>
        <row r="54">
          <cell r="A54" t="str">
            <v xml:space="preserve">1.The developed investment models supplement each other and take into account the needs of households, communities, businesses and the public sector.  </v>
          </cell>
        </row>
        <row r="55">
          <cell r="A55" t="str">
            <v>2.  Investment tools/models clearly affect the issues of climate change and adaptation provide an opportunity to take into account climate risks and increase awareness. Use of the investment models allow households, communities and businesses to take all necessary measures to mitigate climate change.</v>
          </cell>
        </row>
        <row r="56">
          <cell r="A56" t="str">
            <v xml:space="preserve">                            What have been the key challenges and what opportunities for improvement do you see?</v>
          </cell>
        </row>
        <row r="57">
          <cell r="A57" t="str">
            <v xml:space="preserve">3.Implementation of projects is at the initial stage and it is difficult to determine actual annual data, at the level of households, communities, businesses and the public sector.   </v>
          </cell>
        </row>
        <row r="58">
          <cell r="A58" t="str">
            <v>4.It is necessary to develop tools for better defining the number of direct and indirect users of the projects at the level of households, communities, enterprises and public sector</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1 Integrated"/>
      <sheetName val="2 Capacity"/>
      <sheetName val="3 Tested"/>
      <sheetName val="4 Used"/>
      <sheetName val="5 Supported"/>
      <sheetName val="Scoring Workshop Summary"/>
    </sheetNames>
    <sheetDataSet>
      <sheetData sheetId="0">
        <row r="3">
          <cell r="A3" t="str">
            <v>Bolivia</v>
          </cell>
          <cell r="C3" t="str">
            <v>PPCR Investment Plan</v>
          </cell>
        </row>
        <row r="12">
          <cell r="D12" t="str">
            <v>Multipurpose Drinking water and irrigation program for the municipalities of Batallas, Pucarani and El Alto</v>
          </cell>
        </row>
        <row r="13">
          <cell r="D13" t="str">
            <v>Climate Resilience - Integrated Basin Management Project</v>
          </cell>
        </row>
      </sheetData>
      <sheetData sheetId="1">
        <row r="11">
          <cell r="A11" t="str">
            <v>Hydrometeorology sector</v>
          </cell>
          <cell r="B11"/>
        </row>
        <row r="13">
          <cell r="A13" t="str">
            <v>Water ressource sector</v>
          </cell>
          <cell r="B13"/>
        </row>
        <row r="15">
          <cell r="A15" t="str">
            <v>Irrigation sector</v>
          </cell>
          <cell r="B15"/>
        </row>
        <row r="17">
          <cell r="A17" t="str">
            <v>Potable water and Basic sanitation sector</v>
          </cell>
          <cell r="B17"/>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3"/>
  <sheetViews>
    <sheetView showGridLines="0" topLeftCell="A4" zoomScale="110" zoomScaleNormal="110" zoomScalePageLayoutView="110" workbookViewId="0" xr3:uid="{AEA406A1-0E4B-5B11-9CD5-51D6E497D94C}">
      <selection activeCell="J13" sqref="J13"/>
    </sheetView>
  </sheetViews>
  <sheetFormatPr defaultColWidth="8.85546875" defaultRowHeight="15"/>
  <cols>
    <col min="1" max="1" width="7.28515625" style="37" customWidth="1"/>
    <col min="2" max="2" width="23.42578125" style="37" customWidth="1"/>
    <col min="3" max="3" width="6.42578125" style="37" customWidth="1"/>
    <col min="4" max="4" width="68.28515625" style="37" customWidth="1"/>
    <col min="5" max="5" width="9.7109375" style="37" customWidth="1"/>
    <col min="6" max="16384" width="8.85546875" style="37"/>
  </cols>
  <sheetData>
    <row r="1" spans="1:8" ht="54" customHeight="1">
      <c r="A1" s="21" t="s">
        <v>0</v>
      </c>
      <c r="B1" s="21"/>
      <c r="C1" s="273"/>
      <c r="D1" s="273"/>
      <c r="E1" s="4"/>
      <c r="F1" s="4"/>
      <c r="G1" s="4"/>
      <c r="H1" s="4"/>
    </row>
    <row r="2" spans="1:8" ht="91.5" customHeight="1">
      <c r="A2" s="29"/>
      <c r="B2" s="29"/>
      <c r="C2" s="269"/>
      <c r="D2" s="269"/>
      <c r="E2" s="269"/>
    </row>
    <row r="3" spans="1:8" ht="22.5" customHeight="1">
      <c r="A3" s="276" t="s">
        <v>1</v>
      </c>
      <c r="B3" s="276"/>
      <c r="C3" s="275" t="s">
        <v>2</v>
      </c>
      <c r="D3" s="275"/>
      <c r="E3" s="275"/>
    </row>
    <row r="4" spans="1:8" ht="45" customHeight="1">
      <c r="A4" s="269"/>
      <c r="B4" s="269"/>
      <c r="C4" s="269"/>
      <c r="D4" s="269"/>
      <c r="E4" s="269"/>
    </row>
    <row r="5" spans="1:8" ht="18.75" customHeight="1">
      <c r="A5" s="275" t="s">
        <v>3</v>
      </c>
      <c r="B5" s="277"/>
      <c r="C5" s="269"/>
      <c r="D5" s="269"/>
      <c r="E5" s="269"/>
    </row>
    <row r="6" spans="1:8" ht="15" customHeight="1">
      <c r="A6" s="30"/>
      <c r="B6" s="29"/>
      <c r="C6" s="269"/>
      <c r="D6" s="269"/>
      <c r="E6" s="269"/>
    </row>
    <row r="7" spans="1:8" ht="18.75">
      <c r="A7" s="259" t="s">
        <v>4</v>
      </c>
      <c r="B7" s="258">
        <v>42736</v>
      </c>
      <c r="C7" s="269"/>
      <c r="D7" s="269"/>
      <c r="E7" s="269"/>
    </row>
    <row r="8" spans="1:8" ht="15" customHeight="1">
      <c r="A8" s="30"/>
      <c r="B8" s="29"/>
      <c r="C8" s="269"/>
      <c r="D8" s="269"/>
      <c r="E8" s="269"/>
    </row>
    <row r="9" spans="1:8" ht="18.75" customHeight="1">
      <c r="A9" s="259" t="s">
        <v>5</v>
      </c>
      <c r="B9" s="274">
        <v>43100</v>
      </c>
      <c r="C9" s="274"/>
      <c r="D9" s="269"/>
      <c r="E9" s="269"/>
    </row>
    <row r="10" spans="1:8" ht="15" customHeight="1">
      <c r="A10" s="269"/>
      <c r="B10" s="269"/>
      <c r="C10" s="269"/>
      <c r="D10" s="269"/>
      <c r="E10" s="269"/>
    </row>
    <row r="11" spans="1:8" ht="18.75" customHeight="1">
      <c r="A11" s="31" t="s">
        <v>6</v>
      </c>
      <c r="B11" s="269"/>
      <c r="C11" s="32"/>
      <c r="D11" s="269"/>
      <c r="E11" s="269"/>
    </row>
    <row r="12" spans="1:8" ht="39" customHeight="1">
      <c r="A12" s="192" t="s">
        <v>7</v>
      </c>
      <c r="B12" s="190" t="s">
        <v>8</v>
      </c>
      <c r="C12" s="192" t="s">
        <v>9</v>
      </c>
      <c r="D12" s="188" t="s">
        <v>10</v>
      </c>
      <c r="E12" s="269"/>
    </row>
    <row r="13" spans="1:8" ht="39.75" customHeight="1">
      <c r="A13" s="191"/>
      <c r="B13" s="190" t="s">
        <v>11</v>
      </c>
      <c r="C13" s="189"/>
      <c r="D13" s="188" t="s">
        <v>12</v>
      </c>
      <c r="E13" s="269"/>
    </row>
  </sheetData>
  <sheetProtection selectLockedCells="1" selectUnlockedCells="1"/>
  <mergeCells count="4">
    <mergeCell ref="B9:C9"/>
    <mergeCell ref="C3:E3"/>
    <mergeCell ref="A3:B3"/>
    <mergeCell ref="A5:B5"/>
  </mergeCells>
  <pageMargins left="0.7" right="0.7" top="0.75" bottom="0.75" header="0.3" footer="0.3"/>
  <pageSetup fitToHeight="0" orientation="landscape" r:id="rId1"/>
  <headerFooter>
    <oddFooter>&amp;CPPCR Core Indicator Monitoring and Reporting Tools  March 2014</oddFooter>
  </headerFooter>
  <rowBreaks count="1" manualBreakCount="1">
    <brk id="1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4"/>
  <sheetViews>
    <sheetView showGridLines="0" topLeftCell="A22" zoomScale="77" zoomScaleNormal="77" workbookViewId="0" xr3:uid="{958C4451-9541-5A59-BF78-D2F731DF1C81}">
      <selection activeCell="A40" sqref="A40:L40"/>
    </sheetView>
  </sheetViews>
  <sheetFormatPr defaultColWidth="8.85546875" defaultRowHeight="13.9" customHeight="1"/>
  <cols>
    <col min="1" max="1" width="13.7109375" style="37" customWidth="1"/>
    <col min="2" max="2" width="44.7109375" style="37" customWidth="1"/>
    <col min="3" max="3" width="13.7109375" style="37" customWidth="1"/>
    <col min="4" max="4" width="16.5703125" style="37" customWidth="1"/>
    <col min="5" max="5" width="13.85546875" style="37" customWidth="1"/>
    <col min="6" max="6" width="15.85546875" style="37" customWidth="1"/>
    <col min="7" max="7" width="18.140625" style="37" customWidth="1"/>
    <col min="8" max="8" width="16" style="37" customWidth="1"/>
    <col min="9" max="9" width="13.7109375" style="37" customWidth="1"/>
    <col min="10" max="11" width="15.28515625" style="37" customWidth="1"/>
    <col min="12" max="12" width="22.85546875" style="37" customWidth="1"/>
    <col min="13" max="80" width="4.7109375" style="37" customWidth="1"/>
    <col min="81" max="16384" width="8.85546875" style="37"/>
  </cols>
  <sheetData>
    <row r="1" spans="1:13" ht="31.9" customHeight="1" thickBot="1">
      <c r="A1" s="273" t="s">
        <v>13</v>
      </c>
      <c r="B1" s="273"/>
      <c r="C1" s="273"/>
      <c r="D1" s="273"/>
      <c r="E1" s="273"/>
      <c r="F1" s="208"/>
      <c r="G1" s="208"/>
      <c r="H1" s="208"/>
      <c r="I1" s="42" t="s">
        <v>14</v>
      </c>
      <c r="J1" s="42"/>
      <c r="K1" s="42"/>
      <c r="L1" s="209" t="s">
        <v>15</v>
      </c>
    </row>
    <row r="2" spans="1:13" ht="18.600000000000001" customHeight="1" thickTop="1">
      <c r="A2" s="330" t="s">
        <v>16</v>
      </c>
      <c r="B2" s="331"/>
      <c r="C2" s="107" t="s">
        <v>17</v>
      </c>
      <c r="D2" s="107"/>
      <c r="E2" s="107"/>
      <c r="F2" s="108"/>
      <c r="G2" s="108"/>
      <c r="H2" s="108"/>
      <c r="I2" s="108"/>
      <c r="J2" s="108"/>
      <c r="K2" s="108"/>
      <c r="L2" s="210"/>
    </row>
    <row r="3" spans="1:13" ht="30" customHeight="1" thickBot="1">
      <c r="A3" s="332" t="s">
        <v>18</v>
      </c>
      <c r="B3" s="333"/>
      <c r="C3" s="27" t="s">
        <v>19</v>
      </c>
      <c r="D3" s="27"/>
      <c r="E3" s="27"/>
      <c r="F3" s="20"/>
      <c r="G3" s="109"/>
      <c r="H3" s="109"/>
      <c r="I3" s="109"/>
      <c r="J3" s="109"/>
      <c r="K3" s="109"/>
      <c r="L3" s="211"/>
    </row>
    <row r="4" spans="1:13" ht="13.9" customHeight="1" thickTop="1">
      <c r="A4" s="334" t="str">
        <f>[2]Cover!A3</f>
        <v>Bolivia</v>
      </c>
      <c r="B4" s="335"/>
      <c r="C4" s="17" t="s">
        <v>2</v>
      </c>
      <c r="D4" s="17"/>
      <c r="E4" s="17"/>
      <c r="F4" s="110"/>
      <c r="G4" s="17"/>
      <c r="H4" s="17"/>
      <c r="I4" s="111"/>
      <c r="J4" s="111"/>
      <c r="K4" s="111"/>
      <c r="L4" s="212"/>
    </row>
    <row r="5" spans="1:13" ht="22.9" customHeight="1" thickBot="1">
      <c r="A5" s="336" t="s">
        <v>20</v>
      </c>
      <c r="B5" s="337"/>
      <c r="C5" s="262"/>
      <c r="D5" s="262"/>
      <c r="E5" s="262"/>
      <c r="F5" s="112" t="s">
        <v>4</v>
      </c>
      <c r="G5" s="113" t="s">
        <v>21</v>
      </c>
      <c r="H5" s="114"/>
      <c r="I5" s="115" t="s">
        <v>5</v>
      </c>
      <c r="J5" s="115"/>
      <c r="K5" s="115"/>
      <c r="L5" s="213" t="s">
        <v>22</v>
      </c>
    </row>
    <row r="6" spans="1:13" ht="90.6" customHeight="1" thickTop="1" thickBot="1">
      <c r="A6" s="338"/>
      <c r="B6" s="339"/>
      <c r="C6" s="328" t="s">
        <v>23</v>
      </c>
      <c r="D6" s="329"/>
      <c r="E6" s="310" t="s">
        <v>24</v>
      </c>
      <c r="F6" s="311"/>
      <c r="G6" s="312" t="s">
        <v>25</v>
      </c>
      <c r="H6" s="313"/>
      <c r="I6" s="312" t="s">
        <v>26</v>
      </c>
      <c r="J6" s="313"/>
      <c r="K6" s="314" t="s">
        <v>27</v>
      </c>
      <c r="L6" s="315"/>
      <c r="M6" s="116"/>
    </row>
    <row r="7" spans="1:13" ht="13.9" customHeight="1" thickTop="1" thickBot="1">
      <c r="A7" s="316" t="s">
        <v>28</v>
      </c>
      <c r="B7" s="317"/>
      <c r="C7" s="320" t="s">
        <v>29</v>
      </c>
      <c r="D7" s="321"/>
      <c r="E7" s="322" t="s">
        <v>30</v>
      </c>
      <c r="F7" s="323"/>
      <c r="G7" s="324" t="s">
        <v>31</v>
      </c>
      <c r="H7" s="321"/>
      <c r="I7" s="321" t="s">
        <v>32</v>
      </c>
      <c r="J7" s="325"/>
      <c r="K7" s="326" t="s">
        <v>33</v>
      </c>
      <c r="L7" s="327"/>
    </row>
    <row r="8" spans="1:13" ht="70.900000000000006" customHeight="1" thickTop="1" thickBot="1">
      <c r="A8" s="318"/>
      <c r="B8" s="319"/>
      <c r="C8" s="117" t="s">
        <v>34</v>
      </c>
      <c r="D8" s="118" t="s">
        <v>35</v>
      </c>
      <c r="E8" s="117" t="s">
        <v>34</v>
      </c>
      <c r="F8" s="118" t="s">
        <v>35</v>
      </c>
      <c r="G8" s="117" t="s">
        <v>34</v>
      </c>
      <c r="H8" s="118" t="s">
        <v>35</v>
      </c>
      <c r="I8" s="117" t="s">
        <v>34</v>
      </c>
      <c r="J8" s="118" t="s">
        <v>35</v>
      </c>
      <c r="K8" s="117" t="s">
        <v>34</v>
      </c>
      <c r="L8" s="214" t="s">
        <v>35</v>
      </c>
    </row>
    <row r="9" spans="1:13" ht="16.5" thickTop="1">
      <c r="A9" s="305" t="s">
        <v>36</v>
      </c>
      <c r="B9" s="306"/>
      <c r="C9" s="195">
        <v>7</v>
      </c>
      <c r="D9" s="196">
        <v>7</v>
      </c>
      <c r="E9" s="197">
        <v>8</v>
      </c>
      <c r="F9" s="198">
        <v>8.5</v>
      </c>
      <c r="G9" s="199">
        <v>7</v>
      </c>
      <c r="H9" s="200">
        <v>7.5</v>
      </c>
      <c r="I9" s="199">
        <v>8</v>
      </c>
      <c r="J9" s="200">
        <v>8</v>
      </c>
      <c r="K9" s="201">
        <v>6</v>
      </c>
      <c r="L9" s="215">
        <v>6</v>
      </c>
      <c r="M9" s="121"/>
    </row>
    <row r="10" spans="1:13" ht="155.25" customHeight="1" thickBot="1">
      <c r="A10" s="309"/>
      <c r="B10" s="303"/>
      <c r="C10" s="291" t="s">
        <v>37</v>
      </c>
      <c r="D10" s="308"/>
      <c r="E10" s="291" t="s">
        <v>38</v>
      </c>
      <c r="F10" s="308"/>
      <c r="G10" s="291" t="s">
        <v>39</v>
      </c>
      <c r="H10" s="308"/>
      <c r="I10" s="291" t="s">
        <v>40</v>
      </c>
      <c r="J10" s="308"/>
      <c r="K10" s="291" t="s">
        <v>41</v>
      </c>
      <c r="L10" s="304"/>
      <c r="M10" s="121"/>
    </row>
    <row r="11" spans="1:13" ht="18" customHeight="1" thickTop="1">
      <c r="A11" s="305" t="s">
        <v>42</v>
      </c>
      <c r="B11" s="306"/>
      <c r="C11" s="202">
        <v>7</v>
      </c>
      <c r="D11" s="196">
        <v>8</v>
      </c>
      <c r="E11" s="203">
        <v>8</v>
      </c>
      <c r="F11" s="196">
        <v>7</v>
      </c>
      <c r="G11" s="203">
        <v>10</v>
      </c>
      <c r="H11" s="196">
        <v>8</v>
      </c>
      <c r="I11" s="203">
        <v>8</v>
      </c>
      <c r="J11" s="196">
        <v>8</v>
      </c>
      <c r="K11" s="204">
        <v>3</v>
      </c>
      <c r="L11" s="216">
        <v>4</v>
      </c>
      <c r="M11" s="121"/>
    </row>
    <row r="12" spans="1:13" ht="217.5" customHeight="1" thickBot="1">
      <c r="A12" s="302"/>
      <c r="B12" s="303"/>
      <c r="C12" s="291" t="s">
        <v>43</v>
      </c>
      <c r="D12" s="307"/>
      <c r="E12" s="291" t="s">
        <v>44</v>
      </c>
      <c r="F12" s="307"/>
      <c r="G12" s="291" t="s">
        <v>45</v>
      </c>
      <c r="H12" s="307"/>
      <c r="I12" s="291" t="s">
        <v>46</v>
      </c>
      <c r="J12" s="307"/>
      <c r="K12" s="291" t="s">
        <v>47</v>
      </c>
      <c r="L12" s="292"/>
      <c r="M12" s="121"/>
    </row>
    <row r="13" spans="1:13" ht="15.75" thickTop="1">
      <c r="A13" s="300" t="s">
        <v>48</v>
      </c>
      <c r="B13" s="301"/>
      <c r="C13" s="122">
        <v>7</v>
      </c>
      <c r="D13" s="120">
        <v>8</v>
      </c>
      <c r="E13" s="123">
        <v>7</v>
      </c>
      <c r="F13" s="120">
        <v>7</v>
      </c>
      <c r="G13" s="123">
        <v>6</v>
      </c>
      <c r="H13" s="120">
        <v>6</v>
      </c>
      <c r="I13" s="123">
        <v>7</v>
      </c>
      <c r="J13" s="120">
        <v>7</v>
      </c>
      <c r="K13" s="124">
        <v>4</v>
      </c>
      <c r="L13" s="217">
        <v>4</v>
      </c>
      <c r="M13" s="121"/>
    </row>
    <row r="14" spans="1:13" ht="238.5" customHeight="1" thickBot="1">
      <c r="A14" s="302"/>
      <c r="B14" s="303"/>
      <c r="C14" s="291" t="s">
        <v>49</v>
      </c>
      <c r="D14" s="298"/>
      <c r="E14" s="291" t="s">
        <v>50</v>
      </c>
      <c r="F14" s="298"/>
      <c r="G14" s="291" t="s">
        <v>51</v>
      </c>
      <c r="H14" s="298"/>
      <c r="I14" s="291" t="s">
        <v>52</v>
      </c>
      <c r="J14" s="298"/>
      <c r="K14" s="291" t="s">
        <v>53</v>
      </c>
      <c r="L14" s="292"/>
      <c r="M14" s="121"/>
    </row>
    <row r="15" spans="1:13" ht="25.15" customHeight="1" thickTop="1">
      <c r="A15" s="300" t="s">
        <v>54</v>
      </c>
      <c r="B15" s="301"/>
      <c r="C15" s="125">
        <v>6</v>
      </c>
      <c r="D15" s="120">
        <v>8</v>
      </c>
      <c r="E15" s="123">
        <v>6</v>
      </c>
      <c r="F15" s="120">
        <v>8</v>
      </c>
      <c r="G15" s="123">
        <v>8</v>
      </c>
      <c r="H15" s="120">
        <v>10</v>
      </c>
      <c r="I15" s="123">
        <v>8</v>
      </c>
      <c r="J15" s="120">
        <v>9</v>
      </c>
      <c r="K15" s="124">
        <v>5</v>
      </c>
      <c r="L15" s="217">
        <v>6</v>
      </c>
      <c r="M15" s="121"/>
    </row>
    <row r="16" spans="1:13" ht="277.5" customHeight="1" thickBot="1">
      <c r="A16" s="302"/>
      <c r="B16" s="303"/>
      <c r="C16" s="291" t="s">
        <v>55</v>
      </c>
      <c r="D16" s="298"/>
      <c r="E16" s="291" t="s">
        <v>56</v>
      </c>
      <c r="F16" s="298"/>
      <c r="G16" s="291" t="s">
        <v>57</v>
      </c>
      <c r="H16" s="298"/>
      <c r="I16" s="291" t="s">
        <v>58</v>
      </c>
      <c r="J16" s="298"/>
      <c r="K16" s="291" t="s">
        <v>59</v>
      </c>
      <c r="L16" s="292"/>
      <c r="M16" s="121"/>
    </row>
    <row r="17" spans="1:13" ht="16.899999999999999" customHeight="1" thickTop="1">
      <c r="A17" s="300" t="s">
        <v>60</v>
      </c>
      <c r="B17" s="301"/>
      <c r="C17" s="125">
        <v>3</v>
      </c>
      <c r="D17" s="120">
        <v>3</v>
      </c>
      <c r="E17" s="123">
        <v>5</v>
      </c>
      <c r="F17" s="120">
        <v>5</v>
      </c>
      <c r="G17" s="123">
        <v>5</v>
      </c>
      <c r="H17" s="120">
        <v>5</v>
      </c>
      <c r="I17" s="123">
        <v>10</v>
      </c>
      <c r="J17" s="120">
        <v>10</v>
      </c>
      <c r="K17" s="124">
        <v>2</v>
      </c>
      <c r="L17" s="217">
        <v>2</v>
      </c>
      <c r="M17" s="121"/>
    </row>
    <row r="18" spans="1:13" ht="399" customHeight="1">
      <c r="A18" s="302"/>
      <c r="B18" s="303"/>
      <c r="C18" s="291" t="s">
        <v>61</v>
      </c>
      <c r="D18" s="298"/>
      <c r="E18" s="291" t="s">
        <v>62</v>
      </c>
      <c r="F18" s="298"/>
      <c r="G18" s="291" t="s">
        <v>63</v>
      </c>
      <c r="H18" s="298"/>
      <c r="I18" s="291" t="s">
        <v>64</v>
      </c>
      <c r="J18" s="298"/>
      <c r="K18" s="291" t="s">
        <v>65</v>
      </c>
      <c r="L18" s="292"/>
      <c r="M18" s="121"/>
    </row>
    <row r="19" spans="1:13" ht="10.15" customHeight="1">
      <c r="A19" s="126"/>
      <c r="B19" s="126"/>
      <c r="C19" s="127"/>
      <c r="D19" s="127"/>
      <c r="E19" s="127"/>
      <c r="F19" s="127"/>
      <c r="G19" s="127"/>
      <c r="H19" s="127"/>
      <c r="I19" s="127"/>
      <c r="J19" s="127"/>
      <c r="K19" s="127"/>
      <c r="L19" s="218"/>
      <c r="M19" s="121"/>
    </row>
    <row r="20" spans="1:13" ht="10.15" customHeight="1" thickBot="1">
      <c r="A20" s="126"/>
      <c r="B20" s="126"/>
      <c r="C20" s="127"/>
      <c r="D20" s="127"/>
      <c r="E20" s="127"/>
      <c r="F20" s="127"/>
      <c r="G20" s="127"/>
      <c r="H20" s="127"/>
      <c r="I20" s="127"/>
      <c r="J20" s="127"/>
      <c r="K20" s="127"/>
      <c r="L20" s="218"/>
      <c r="M20" s="121"/>
    </row>
    <row r="21" spans="1:13" ht="127.15" customHeight="1" thickBot="1">
      <c r="A21" s="293" t="s">
        <v>66</v>
      </c>
      <c r="B21" s="294"/>
      <c r="C21" s="294"/>
      <c r="D21" s="294"/>
      <c r="E21" s="294"/>
      <c r="F21" s="294"/>
      <c r="G21" s="294"/>
      <c r="H21" s="294"/>
      <c r="I21" s="294"/>
      <c r="J21" s="294"/>
      <c r="K21" s="294"/>
      <c r="L21" s="295"/>
      <c r="M21" s="121"/>
    </row>
    <row r="22" spans="1:13" s="92" customFormat="1" ht="33.6" customHeight="1">
      <c r="A22" s="128"/>
      <c r="B22" s="128"/>
      <c r="C22" s="128"/>
      <c r="D22" s="128"/>
      <c r="E22" s="128"/>
      <c r="F22" s="128"/>
      <c r="G22" s="128"/>
      <c r="H22" s="128"/>
      <c r="I22" s="128"/>
      <c r="J22" s="128"/>
      <c r="K22" s="128"/>
      <c r="L22" s="219"/>
      <c r="M22" s="129"/>
    </row>
    <row r="23" spans="1:13" ht="13.9" customHeight="1">
      <c r="A23" s="296" t="s">
        <v>67</v>
      </c>
      <c r="B23" s="296"/>
      <c r="C23" s="296"/>
      <c r="D23" s="296"/>
      <c r="E23" s="296"/>
      <c r="F23" s="296"/>
      <c r="G23" s="296"/>
      <c r="H23" s="296"/>
      <c r="I23" s="296"/>
      <c r="J23" s="296"/>
      <c r="K23" s="296"/>
      <c r="L23" s="297"/>
    </row>
    <row r="24" spans="1:13" ht="22.15" customHeight="1">
      <c r="A24" s="61" t="s">
        <v>68</v>
      </c>
      <c r="B24" s="130"/>
      <c r="C24" s="130"/>
      <c r="D24" s="130"/>
      <c r="E24" s="130"/>
      <c r="F24" s="130"/>
      <c r="G24" s="130"/>
      <c r="H24" s="130"/>
      <c r="I24" s="220"/>
      <c r="J24" s="220"/>
      <c r="K24" s="220"/>
      <c r="L24" s="221"/>
    </row>
    <row r="25" spans="1:13" ht="13.9" customHeight="1">
      <c r="A25" s="279"/>
      <c r="B25" s="279"/>
      <c r="C25" s="279"/>
      <c r="D25" s="279"/>
      <c r="E25" s="279"/>
      <c r="F25" s="279"/>
      <c r="G25" s="279"/>
      <c r="H25" s="279"/>
      <c r="I25" s="279"/>
      <c r="J25" s="279"/>
      <c r="K25" s="279"/>
      <c r="L25" s="279"/>
    </row>
    <row r="26" spans="1:13" ht="13.9" customHeight="1">
      <c r="A26" s="279"/>
      <c r="B26" s="279"/>
      <c r="C26" s="279"/>
      <c r="D26" s="279"/>
      <c r="E26" s="279"/>
      <c r="F26" s="279"/>
      <c r="G26" s="279"/>
      <c r="H26" s="279"/>
      <c r="I26" s="279"/>
      <c r="J26" s="279"/>
      <c r="K26" s="279"/>
      <c r="L26" s="279"/>
    </row>
    <row r="27" spans="1:13" ht="13.9" customHeight="1">
      <c r="A27" s="299"/>
      <c r="B27" s="299"/>
      <c r="C27" s="299"/>
      <c r="D27" s="299"/>
      <c r="E27" s="299"/>
      <c r="F27" s="299"/>
      <c r="G27" s="299"/>
      <c r="H27" s="299"/>
      <c r="I27" s="269"/>
      <c r="J27" s="269"/>
      <c r="K27" s="269"/>
      <c r="L27" s="222"/>
    </row>
    <row r="28" spans="1:13" ht="13.9" customHeight="1">
      <c r="A28" s="223" t="s">
        <v>69</v>
      </c>
      <c r="B28" s="223"/>
      <c r="C28" s="269"/>
      <c r="D28" s="269"/>
      <c r="E28" s="269"/>
      <c r="F28" s="269"/>
      <c r="G28" s="269"/>
      <c r="H28" s="269"/>
      <c r="I28" s="269"/>
      <c r="J28" s="269"/>
      <c r="K28" s="269"/>
      <c r="L28" s="222"/>
    </row>
    <row r="29" spans="1:13" ht="29.25" customHeight="1">
      <c r="A29" s="284" t="s">
        <v>70</v>
      </c>
      <c r="B29" s="285"/>
      <c r="C29" s="285"/>
      <c r="D29" s="285"/>
      <c r="E29" s="285"/>
      <c r="F29" s="285"/>
      <c r="G29" s="285"/>
      <c r="H29" s="285"/>
      <c r="I29" s="285"/>
      <c r="J29" s="285"/>
      <c r="K29" s="285"/>
      <c r="L29" s="286"/>
    </row>
    <row r="30" spans="1:13" ht="13.9" customHeight="1">
      <c r="A30" s="287" t="s">
        <v>71</v>
      </c>
      <c r="B30" s="287"/>
      <c r="C30" s="287"/>
      <c r="D30" s="287"/>
      <c r="E30" s="287"/>
      <c r="F30" s="287"/>
      <c r="G30" s="287"/>
      <c r="H30" s="287"/>
      <c r="I30" s="287"/>
      <c r="J30" s="287"/>
      <c r="K30" s="287"/>
      <c r="L30" s="288"/>
    </row>
    <row r="31" spans="1:13" ht="31.5" customHeight="1">
      <c r="A31" s="287" t="s">
        <v>72</v>
      </c>
      <c r="B31" s="287"/>
      <c r="C31" s="287"/>
      <c r="D31" s="287"/>
      <c r="E31" s="287"/>
      <c r="F31" s="287"/>
      <c r="G31" s="287"/>
      <c r="H31" s="287"/>
      <c r="I31" s="287"/>
      <c r="J31" s="287"/>
      <c r="K31" s="287"/>
      <c r="L31" s="288"/>
    </row>
    <row r="32" spans="1:13" ht="35.25" customHeight="1">
      <c r="A32" s="287" t="s">
        <v>73</v>
      </c>
      <c r="B32" s="287"/>
      <c r="C32" s="287"/>
      <c r="D32" s="287"/>
      <c r="E32" s="287"/>
      <c r="F32" s="287"/>
      <c r="G32" s="287"/>
      <c r="H32" s="287"/>
      <c r="I32" s="287"/>
      <c r="J32" s="287"/>
      <c r="K32" s="287"/>
      <c r="L32" s="288"/>
    </row>
    <row r="33" spans="1:17" ht="13.9" customHeight="1">
      <c r="A33" s="287" t="s">
        <v>74</v>
      </c>
      <c r="B33" s="287"/>
      <c r="C33" s="287"/>
      <c r="D33" s="287"/>
      <c r="E33" s="287"/>
      <c r="F33" s="287"/>
      <c r="G33" s="287"/>
      <c r="H33" s="287"/>
      <c r="I33" s="287"/>
      <c r="J33" s="287"/>
      <c r="K33" s="287"/>
      <c r="L33" s="288"/>
    </row>
    <row r="34" spans="1:17" ht="13.9" customHeight="1">
      <c r="A34" s="287"/>
      <c r="B34" s="287"/>
      <c r="C34" s="287"/>
      <c r="D34" s="287"/>
      <c r="E34" s="287"/>
      <c r="F34" s="287"/>
      <c r="G34" s="287"/>
      <c r="H34" s="287"/>
      <c r="I34" s="287"/>
      <c r="J34" s="287"/>
      <c r="K34" s="287"/>
      <c r="L34" s="288"/>
    </row>
    <row r="35" spans="1:17" ht="13.9" customHeight="1">
      <c r="A35" s="93"/>
      <c r="B35" s="93"/>
      <c r="C35" s="93"/>
      <c r="D35" s="93"/>
      <c r="E35" s="93"/>
      <c r="F35" s="93"/>
      <c r="G35" s="93"/>
      <c r="H35" s="93"/>
      <c r="I35" s="93"/>
      <c r="J35" s="93"/>
      <c r="K35" s="93"/>
      <c r="L35" s="224"/>
    </row>
    <row r="36" spans="1:17" ht="18.75" customHeight="1">
      <c r="A36" s="289" t="s">
        <v>75</v>
      </c>
      <c r="B36" s="289"/>
      <c r="C36" s="289"/>
      <c r="D36" s="289"/>
      <c r="E36" s="289"/>
      <c r="F36" s="289"/>
      <c r="G36" s="289"/>
      <c r="H36" s="289"/>
      <c r="I36" s="289"/>
      <c r="J36" s="289"/>
      <c r="K36" s="289"/>
      <c r="L36" s="290"/>
      <c r="M36" s="131"/>
      <c r="N36" s="131"/>
      <c r="O36" s="131"/>
      <c r="P36" s="131"/>
      <c r="Q36" s="131"/>
    </row>
    <row r="37" spans="1:17" ht="36" customHeight="1">
      <c r="A37" s="280" t="s">
        <v>76</v>
      </c>
      <c r="B37" s="281"/>
      <c r="C37" s="281"/>
      <c r="D37" s="281"/>
      <c r="E37" s="281"/>
      <c r="F37" s="281"/>
      <c r="G37" s="281"/>
      <c r="H37" s="281"/>
      <c r="I37" s="281"/>
      <c r="J37" s="281"/>
      <c r="K37" s="281"/>
      <c r="L37" s="282"/>
    </row>
    <row r="38" spans="1:17" ht="15" customHeight="1">
      <c r="A38" s="280" t="s">
        <v>77</v>
      </c>
      <c r="B38" s="281"/>
      <c r="C38" s="281"/>
      <c r="D38" s="281"/>
      <c r="E38" s="281"/>
      <c r="F38" s="281"/>
      <c r="G38" s="281"/>
      <c r="H38" s="281"/>
      <c r="I38" s="281"/>
      <c r="J38" s="281"/>
      <c r="K38" s="281"/>
      <c r="L38" s="282"/>
    </row>
    <row r="39" spans="1:17" ht="35.25" customHeight="1">
      <c r="A39" s="280" t="s">
        <v>78</v>
      </c>
      <c r="B39" s="281"/>
      <c r="C39" s="281"/>
      <c r="D39" s="281"/>
      <c r="E39" s="281"/>
      <c r="F39" s="281"/>
      <c r="G39" s="281"/>
      <c r="H39" s="281"/>
      <c r="I39" s="281"/>
      <c r="J39" s="281"/>
      <c r="K39" s="281"/>
      <c r="L39" s="282"/>
    </row>
    <row r="40" spans="1:17" ht="77.25" customHeight="1">
      <c r="A40" s="280" t="s">
        <v>79</v>
      </c>
      <c r="B40" s="281"/>
      <c r="C40" s="281"/>
      <c r="D40" s="281"/>
      <c r="E40" s="281"/>
      <c r="F40" s="281"/>
      <c r="G40" s="281"/>
      <c r="H40" s="281"/>
      <c r="I40" s="281"/>
      <c r="J40" s="281"/>
      <c r="K40" s="281"/>
      <c r="L40" s="282"/>
    </row>
    <row r="41" spans="1:17" ht="13.9" customHeight="1">
      <c r="A41" s="280" t="s">
        <v>80</v>
      </c>
      <c r="B41" s="281"/>
      <c r="C41" s="281"/>
      <c r="D41" s="281"/>
      <c r="E41" s="281"/>
      <c r="F41" s="281"/>
      <c r="G41" s="281"/>
      <c r="H41" s="281"/>
      <c r="I41" s="281"/>
      <c r="J41" s="281"/>
      <c r="K41" s="281"/>
      <c r="L41" s="282"/>
    </row>
    <row r="42" spans="1:17" ht="13.9" customHeight="1">
      <c r="A42" s="280"/>
      <c r="B42" s="281"/>
      <c r="C42" s="281"/>
      <c r="D42" s="281"/>
      <c r="E42" s="281"/>
      <c r="F42" s="281"/>
      <c r="G42" s="281"/>
      <c r="H42" s="281"/>
      <c r="I42" s="281"/>
      <c r="J42" s="281"/>
      <c r="K42" s="281"/>
      <c r="L42" s="282"/>
    </row>
    <row r="43" spans="1:17" ht="13.9" customHeight="1">
      <c r="A43" s="280"/>
      <c r="B43" s="281"/>
      <c r="C43" s="281"/>
      <c r="D43" s="281"/>
      <c r="E43" s="281"/>
      <c r="F43" s="281"/>
      <c r="G43" s="281"/>
      <c r="H43" s="281"/>
      <c r="I43" s="281"/>
      <c r="J43" s="281"/>
      <c r="K43" s="281"/>
      <c r="L43" s="282"/>
    </row>
    <row r="44" spans="1:17" ht="13.9" customHeight="1">
      <c r="A44" s="280"/>
      <c r="B44" s="281"/>
      <c r="C44" s="281"/>
      <c r="D44" s="281"/>
      <c r="E44" s="281"/>
      <c r="F44" s="281"/>
      <c r="G44" s="281"/>
      <c r="H44" s="281"/>
      <c r="I44" s="281"/>
      <c r="J44" s="281"/>
      <c r="K44" s="281"/>
      <c r="L44" s="282"/>
    </row>
    <row r="45" spans="1:17" ht="13.9" customHeight="1">
      <c r="A45" s="278"/>
      <c r="B45" s="278"/>
      <c r="C45" s="278"/>
      <c r="D45" s="278"/>
      <c r="E45" s="278"/>
      <c r="F45" s="278"/>
      <c r="G45" s="278"/>
      <c r="H45" s="278"/>
      <c r="I45" s="278"/>
      <c r="J45" s="278"/>
      <c r="K45" s="278"/>
      <c r="L45" s="278"/>
    </row>
    <row r="46" spans="1:17" ht="13.9" customHeight="1">
      <c r="A46" s="279"/>
      <c r="B46" s="279"/>
      <c r="C46" s="279"/>
      <c r="D46" s="279"/>
      <c r="E46" s="279"/>
      <c r="F46" s="279"/>
      <c r="G46" s="279"/>
      <c r="H46" s="279"/>
      <c r="I46" s="279"/>
      <c r="J46" s="279"/>
      <c r="K46" s="279"/>
      <c r="L46" s="279"/>
    </row>
    <row r="47" spans="1:17" ht="13.9" customHeight="1">
      <c r="A47" s="283"/>
      <c r="B47" s="283"/>
      <c r="C47" s="283"/>
      <c r="D47" s="283"/>
      <c r="E47" s="283"/>
      <c r="F47" s="283"/>
      <c r="G47" s="283"/>
      <c r="H47" s="283"/>
      <c r="I47" s="283"/>
      <c r="J47" s="263"/>
      <c r="K47" s="263"/>
      <c r="L47" s="225"/>
    </row>
    <row r="48" spans="1:17" ht="13.9" customHeight="1">
      <c r="A48" s="226" t="s">
        <v>81</v>
      </c>
      <c r="B48" s="223"/>
      <c r="C48" s="269"/>
      <c r="D48" s="269"/>
      <c r="E48" s="269"/>
      <c r="F48" s="269"/>
      <c r="G48" s="269"/>
      <c r="H48" s="269"/>
      <c r="I48" s="269"/>
      <c r="J48" s="269"/>
      <c r="K48" s="269"/>
      <c r="L48" s="222"/>
    </row>
    <row r="49" spans="1:12" ht="13.9" customHeight="1">
      <c r="A49" s="280"/>
      <c r="B49" s="281"/>
      <c r="C49" s="281"/>
      <c r="D49" s="281"/>
      <c r="E49" s="281"/>
      <c r="F49" s="281"/>
      <c r="G49" s="281"/>
      <c r="H49" s="281"/>
      <c r="I49" s="281"/>
      <c r="J49" s="281"/>
      <c r="K49" s="281"/>
      <c r="L49" s="282"/>
    </row>
    <row r="50" spans="1:12" ht="13.9" customHeight="1">
      <c r="A50" s="278"/>
      <c r="B50" s="278"/>
      <c r="C50" s="278"/>
      <c r="D50" s="278"/>
      <c r="E50" s="278"/>
      <c r="F50" s="278"/>
      <c r="G50" s="278"/>
      <c r="H50" s="278"/>
      <c r="I50" s="278"/>
      <c r="J50" s="278"/>
      <c r="K50" s="278"/>
      <c r="L50" s="278"/>
    </row>
    <row r="51" spans="1:12" ht="13.9" customHeight="1">
      <c r="A51" s="279"/>
      <c r="B51" s="279"/>
      <c r="C51" s="279"/>
      <c r="D51" s="279"/>
      <c r="E51" s="279"/>
      <c r="F51" s="279"/>
      <c r="G51" s="279"/>
      <c r="H51" s="279"/>
      <c r="I51" s="279"/>
      <c r="J51" s="279"/>
      <c r="K51" s="279"/>
      <c r="L51" s="279"/>
    </row>
    <row r="52" spans="1:12" ht="13.9" customHeight="1">
      <c r="A52" s="280"/>
      <c r="B52" s="281"/>
      <c r="C52" s="281"/>
      <c r="D52" s="281"/>
      <c r="E52" s="281"/>
      <c r="F52" s="281"/>
      <c r="G52" s="281"/>
      <c r="H52" s="281"/>
      <c r="I52" s="281"/>
      <c r="J52" s="281"/>
      <c r="K52" s="281"/>
      <c r="L52" s="282"/>
    </row>
    <row r="53" spans="1:12" ht="13.9" customHeight="1">
      <c r="A53" s="278"/>
      <c r="B53" s="278"/>
      <c r="C53" s="278"/>
      <c r="D53" s="278"/>
      <c r="E53" s="278"/>
      <c r="F53" s="278"/>
      <c r="G53" s="278"/>
      <c r="H53" s="278"/>
      <c r="I53" s="278"/>
      <c r="J53" s="278"/>
      <c r="K53" s="278"/>
      <c r="L53" s="278"/>
    </row>
    <row r="54" spans="1:12" ht="13.9" customHeight="1">
      <c r="A54" s="279"/>
      <c r="B54" s="279"/>
      <c r="C54" s="279"/>
      <c r="D54" s="279"/>
      <c r="E54" s="279"/>
      <c r="F54" s="279"/>
      <c r="G54" s="279"/>
      <c r="H54" s="279"/>
      <c r="I54" s="279"/>
      <c r="J54" s="279"/>
      <c r="K54" s="279"/>
      <c r="L54" s="279"/>
    </row>
  </sheetData>
  <sheetProtection formatRows="0" insertRows="0" selectLockedCells="1"/>
  <mergeCells count="80">
    <mergeCell ref="A2:B2"/>
    <mergeCell ref="A3:B3"/>
    <mergeCell ref="A4:B4"/>
    <mergeCell ref="A5:B5"/>
    <mergeCell ref="A6:B6"/>
    <mergeCell ref="E6:F6"/>
    <mergeCell ref="G6:H6"/>
    <mergeCell ref="I6:J6"/>
    <mergeCell ref="K6:L6"/>
    <mergeCell ref="A7:B8"/>
    <mergeCell ref="C7:D7"/>
    <mergeCell ref="E7:F7"/>
    <mergeCell ref="G7:H7"/>
    <mergeCell ref="I7:J7"/>
    <mergeCell ref="K7:L7"/>
    <mergeCell ref="C6:D6"/>
    <mergeCell ref="A9:B9"/>
    <mergeCell ref="A10:B10"/>
    <mergeCell ref="C10:D10"/>
    <mergeCell ref="E10:F10"/>
    <mergeCell ref="G10:H10"/>
    <mergeCell ref="K10:L10"/>
    <mergeCell ref="A11:B11"/>
    <mergeCell ref="A12:B12"/>
    <mergeCell ref="C12:D12"/>
    <mergeCell ref="E12:F12"/>
    <mergeCell ref="G12:H12"/>
    <mergeCell ref="I12:J12"/>
    <mergeCell ref="K12:L12"/>
    <mergeCell ref="I10:J10"/>
    <mergeCell ref="A13:B13"/>
    <mergeCell ref="A14:B14"/>
    <mergeCell ref="C14:D14"/>
    <mergeCell ref="E14:F14"/>
    <mergeCell ref="G14:H14"/>
    <mergeCell ref="K14:L14"/>
    <mergeCell ref="A15:B15"/>
    <mergeCell ref="A16:B16"/>
    <mergeCell ref="C16:D16"/>
    <mergeCell ref="E16:F16"/>
    <mergeCell ref="G16:H16"/>
    <mergeCell ref="I16:J16"/>
    <mergeCell ref="K16:L16"/>
    <mergeCell ref="I14:J14"/>
    <mergeCell ref="A27:H27"/>
    <mergeCell ref="A17:B17"/>
    <mergeCell ref="A18:B18"/>
    <mergeCell ref="C18:D18"/>
    <mergeCell ref="E18:F18"/>
    <mergeCell ref="G18:H18"/>
    <mergeCell ref="K18:L18"/>
    <mergeCell ref="A21:L21"/>
    <mergeCell ref="A23:L23"/>
    <mergeCell ref="A25:L25"/>
    <mergeCell ref="A26:L26"/>
    <mergeCell ref="I18:J18"/>
    <mergeCell ref="A29:L29"/>
    <mergeCell ref="A30:L30"/>
    <mergeCell ref="A31:L31"/>
    <mergeCell ref="A36:L36"/>
    <mergeCell ref="A37:L37"/>
    <mergeCell ref="A32:L32"/>
    <mergeCell ref="A33:L33"/>
    <mergeCell ref="A34:L34"/>
    <mergeCell ref="A46:L46"/>
    <mergeCell ref="A47:I47"/>
    <mergeCell ref="A45:L45"/>
    <mergeCell ref="A38:L38"/>
    <mergeCell ref="A39:L39"/>
    <mergeCell ref="A40:L40"/>
    <mergeCell ref="A41:L41"/>
    <mergeCell ref="A42:L42"/>
    <mergeCell ref="A43:L43"/>
    <mergeCell ref="A44:L44"/>
    <mergeCell ref="A53:L53"/>
    <mergeCell ref="A54:L54"/>
    <mergeCell ref="A49:L49"/>
    <mergeCell ref="A50:L50"/>
    <mergeCell ref="A51:L51"/>
    <mergeCell ref="A52:L52"/>
  </mergeCells>
  <pageMargins left="0.25" right="0.25" top="0.75" bottom="0.75" header="0.3" footer="0.3"/>
  <pageSetup scale="57" fitToHeight="0" orientation="landscape" r:id="rId1"/>
  <headerFooter>
    <oddFooter>&amp;CPPCR Core Indicator Monitoring and Reporting Tools  March 2014&amp;RPage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1"/>
  <sheetViews>
    <sheetView showGridLines="0" topLeftCell="A40" zoomScale="53" zoomScaleNormal="53" workbookViewId="0" xr3:uid="{842E5F09-E766-5B8D-85AF-A39847EA96FD}">
      <selection activeCell="A50" sqref="A50:K50"/>
    </sheetView>
  </sheetViews>
  <sheetFormatPr defaultColWidth="9.140625" defaultRowHeight="15"/>
  <cols>
    <col min="1" max="1" width="33" style="37" customWidth="1"/>
    <col min="2" max="2" width="15.28515625" style="37" customWidth="1"/>
    <col min="3" max="3" width="17.28515625" style="37" customWidth="1"/>
    <col min="4" max="4" width="15.42578125" style="37" customWidth="1"/>
    <col min="5" max="5" width="16.28515625" style="37" customWidth="1"/>
    <col min="6" max="6" width="15.7109375" style="37" customWidth="1"/>
    <col min="7" max="7" width="14.7109375" style="37" customWidth="1"/>
    <col min="8" max="8" width="15.42578125" style="37" customWidth="1"/>
    <col min="9" max="9" width="17.28515625" style="37" customWidth="1"/>
    <col min="10" max="10" width="14.5703125" style="37" customWidth="1"/>
    <col min="11" max="11" width="21.28515625" style="37" customWidth="1"/>
    <col min="12" max="77" width="4.7109375" style="37" customWidth="1"/>
    <col min="78" max="16384" width="9.140625" style="37"/>
  </cols>
  <sheetData>
    <row r="1" spans="1:13" ht="22.15" customHeight="1" thickBot="1">
      <c r="A1" s="273" t="s">
        <v>82</v>
      </c>
      <c r="B1" s="273"/>
      <c r="C1" s="273"/>
      <c r="D1" s="273"/>
      <c r="E1" s="273"/>
      <c r="F1" s="105"/>
      <c r="G1" s="105"/>
      <c r="H1" s="23" t="s">
        <v>14</v>
      </c>
      <c r="I1" s="132"/>
      <c r="J1" s="23"/>
      <c r="K1" s="106" t="s">
        <v>15</v>
      </c>
    </row>
    <row r="2" spans="1:13" ht="48.75" customHeight="1" thickTop="1">
      <c r="A2" s="367" t="s">
        <v>83</v>
      </c>
      <c r="B2" s="368"/>
      <c r="C2" s="368"/>
      <c r="D2" s="369" t="s">
        <v>84</v>
      </c>
      <c r="E2" s="369"/>
      <c r="F2" s="369"/>
      <c r="G2" s="369"/>
      <c r="H2" s="369"/>
      <c r="I2" s="369"/>
      <c r="J2" s="369"/>
      <c r="K2" s="370"/>
    </row>
    <row r="3" spans="1:13" ht="21" customHeight="1" thickBot="1">
      <c r="A3" s="332" t="s">
        <v>18</v>
      </c>
      <c r="B3" s="333"/>
      <c r="C3" s="333"/>
      <c r="D3" s="27" t="s">
        <v>19</v>
      </c>
      <c r="E3" s="27"/>
      <c r="F3" s="20"/>
      <c r="G3" s="20"/>
      <c r="H3" s="109"/>
      <c r="I3" s="109"/>
      <c r="J3" s="109"/>
      <c r="K3" s="133"/>
    </row>
    <row r="4" spans="1:13" ht="19.5" customHeight="1" thickTop="1">
      <c r="A4" s="334" t="str">
        <f>[2]Cover!A3</f>
        <v>Bolivia</v>
      </c>
      <c r="B4" s="335"/>
      <c r="C4" s="335"/>
      <c r="D4" s="17" t="s">
        <v>2</v>
      </c>
      <c r="E4" s="17"/>
      <c r="F4" s="110"/>
      <c r="G4" s="110"/>
      <c r="H4" s="17"/>
      <c r="I4" s="17"/>
      <c r="J4" s="17"/>
      <c r="K4" s="134"/>
    </row>
    <row r="5" spans="1:13" ht="18" customHeight="1" thickBot="1">
      <c r="A5" s="336" t="s">
        <v>20</v>
      </c>
      <c r="B5" s="337"/>
      <c r="C5" s="337"/>
      <c r="D5" s="135" t="s">
        <v>4</v>
      </c>
      <c r="E5" s="135"/>
      <c r="F5" s="114" t="s">
        <v>85</v>
      </c>
      <c r="G5" s="114"/>
      <c r="H5" s="115" t="s">
        <v>5</v>
      </c>
      <c r="I5" s="115"/>
      <c r="J5" s="115"/>
      <c r="K5" s="114" t="s">
        <v>86</v>
      </c>
    </row>
    <row r="6" spans="1:13" ht="84.75" customHeight="1" thickTop="1" thickBot="1">
      <c r="A6" s="338" t="s">
        <v>87</v>
      </c>
      <c r="B6" s="371"/>
      <c r="C6" s="371"/>
      <c r="D6" s="372" t="s">
        <v>88</v>
      </c>
      <c r="E6" s="373"/>
      <c r="F6" s="374" t="s">
        <v>89</v>
      </c>
      <c r="G6" s="375"/>
      <c r="H6" s="312" t="s">
        <v>90</v>
      </c>
      <c r="I6" s="313"/>
      <c r="J6" s="312" t="s">
        <v>91</v>
      </c>
      <c r="K6" s="376"/>
      <c r="M6" s="91"/>
    </row>
    <row r="7" spans="1:13" ht="25.15" customHeight="1" thickTop="1" thickBot="1">
      <c r="A7" s="320" t="s">
        <v>28</v>
      </c>
      <c r="B7" s="321"/>
      <c r="C7" s="321"/>
      <c r="D7" s="377" t="s">
        <v>29</v>
      </c>
      <c r="E7" s="378"/>
      <c r="F7" s="321" t="s">
        <v>30</v>
      </c>
      <c r="G7" s="325"/>
      <c r="H7" s="324" t="s">
        <v>31</v>
      </c>
      <c r="I7" s="325"/>
      <c r="J7" s="324" t="s">
        <v>32</v>
      </c>
      <c r="K7" s="363"/>
    </row>
    <row r="8" spans="1:13" ht="45" customHeight="1" thickTop="1" thickBot="1">
      <c r="A8" s="136"/>
      <c r="B8" s="137"/>
      <c r="C8" s="137"/>
      <c r="D8" s="117" t="s">
        <v>34</v>
      </c>
      <c r="E8" s="118" t="s">
        <v>35</v>
      </c>
      <c r="F8" s="117" t="s">
        <v>34</v>
      </c>
      <c r="G8" s="118" t="s">
        <v>35</v>
      </c>
      <c r="H8" s="117" t="s">
        <v>34</v>
      </c>
      <c r="I8" s="118" t="s">
        <v>35</v>
      </c>
      <c r="J8" s="117" t="s">
        <v>34</v>
      </c>
      <c r="K8" s="119" t="s">
        <v>35</v>
      </c>
    </row>
    <row r="9" spans="1:13" ht="25.15" customHeight="1" thickTop="1">
      <c r="A9" s="364" t="s">
        <v>92</v>
      </c>
      <c r="B9" s="365"/>
      <c r="C9" s="366"/>
      <c r="D9" s="138">
        <v>4</v>
      </c>
      <c r="E9" s="157">
        <v>5</v>
      </c>
      <c r="F9" s="138">
        <v>4</v>
      </c>
      <c r="G9" s="157">
        <v>5</v>
      </c>
      <c r="H9" s="138">
        <v>6</v>
      </c>
      <c r="I9" s="157">
        <v>6</v>
      </c>
      <c r="J9" s="138">
        <v>4</v>
      </c>
      <c r="K9" s="157">
        <v>4</v>
      </c>
    </row>
    <row r="10" spans="1:13" ht="135" customHeight="1">
      <c r="A10" s="302"/>
      <c r="B10" s="354"/>
      <c r="C10" s="303"/>
      <c r="D10" s="350" t="s">
        <v>93</v>
      </c>
      <c r="E10" s="351"/>
      <c r="F10" s="350" t="s">
        <v>94</v>
      </c>
      <c r="G10" s="351"/>
      <c r="H10" s="350" t="s">
        <v>95</v>
      </c>
      <c r="I10" s="351"/>
      <c r="J10" s="350" t="s">
        <v>96</v>
      </c>
      <c r="K10" s="362"/>
    </row>
    <row r="11" spans="1:13" ht="28.15" customHeight="1">
      <c r="A11" s="359" t="str">
        <f>'[2]1 Integrated'!A11:B11</f>
        <v>Hydrometeorology sector</v>
      </c>
      <c r="B11" s="360"/>
      <c r="C11" s="361"/>
      <c r="D11" s="139">
        <v>7</v>
      </c>
      <c r="E11" s="157">
        <v>7</v>
      </c>
      <c r="F11" s="139">
        <v>8</v>
      </c>
      <c r="G11" s="157">
        <v>9</v>
      </c>
      <c r="H11" s="139">
        <v>2</v>
      </c>
      <c r="I11" s="157">
        <v>2</v>
      </c>
      <c r="J11" s="139">
        <v>10</v>
      </c>
      <c r="K11" s="157">
        <v>10</v>
      </c>
    </row>
    <row r="12" spans="1:13" ht="177.75" customHeight="1">
      <c r="A12" s="302"/>
      <c r="B12" s="354"/>
      <c r="C12" s="303"/>
      <c r="D12" s="350" t="s">
        <v>97</v>
      </c>
      <c r="E12" s="351"/>
      <c r="F12" s="350" t="s">
        <v>98</v>
      </c>
      <c r="G12" s="351"/>
      <c r="H12" s="350" t="s">
        <v>99</v>
      </c>
      <c r="I12" s="351"/>
      <c r="J12" s="350" t="s">
        <v>100</v>
      </c>
      <c r="K12" s="351"/>
    </row>
    <row r="13" spans="1:13" ht="31.9" customHeight="1">
      <c r="A13" s="359" t="str">
        <f>'[2]1 Integrated'!A13:B13</f>
        <v>Water ressource sector</v>
      </c>
      <c r="B13" s="360"/>
      <c r="C13" s="361"/>
      <c r="D13" s="139">
        <v>6</v>
      </c>
      <c r="E13" s="157">
        <v>6</v>
      </c>
      <c r="F13" s="139">
        <v>7</v>
      </c>
      <c r="G13" s="157">
        <v>6</v>
      </c>
      <c r="H13" s="139">
        <v>7</v>
      </c>
      <c r="I13" s="157">
        <v>9</v>
      </c>
      <c r="J13" s="139">
        <v>7</v>
      </c>
      <c r="K13" s="157">
        <v>7</v>
      </c>
    </row>
    <row r="14" spans="1:13" ht="271.5" customHeight="1">
      <c r="A14" s="302"/>
      <c r="B14" s="354"/>
      <c r="C14" s="303"/>
      <c r="D14" s="350" t="s">
        <v>101</v>
      </c>
      <c r="E14" s="351"/>
      <c r="F14" s="350" t="s">
        <v>102</v>
      </c>
      <c r="G14" s="351"/>
      <c r="H14" s="350" t="s">
        <v>103</v>
      </c>
      <c r="I14" s="351"/>
      <c r="J14" s="350" t="s">
        <v>104</v>
      </c>
      <c r="K14" s="351"/>
    </row>
    <row r="15" spans="1:13" ht="24" customHeight="1">
      <c r="A15" s="359" t="str">
        <f>'[2]1 Integrated'!A15:B15</f>
        <v>Irrigation sector</v>
      </c>
      <c r="B15" s="360"/>
      <c r="C15" s="361"/>
      <c r="D15" s="139">
        <v>5</v>
      </c>
      <c r="E15" s="157">
        <v>6</v>
      </c>
      <c r="F15" s="139">
        <v>3</v>
      </c>
      <c r="G15" s="157">
        <v>6</v>
      </c>
      <c r="H15" s="139">
        <v>7</v>
      </c>
      <c r="I15" s="157">
        <v>9</v>
      </c>
      <c r="J15" s="139">
        <v>5</v>
      </c>
      <c r="K15" s="157">
        <v>7</v>
      </c>
    </row>
    <row r="16" spans="1:13" ht="154.5" customHeight="1">
      <c r="A16" s="302"/>
      <c r="B16" s="354"/>
      <c r="C16" s="303"/>
      <c r="D16" s="350" t="s">
        <v>105</v>
      </c>
      <c r="E16" s="351"/>
      <c r="F16" s="350" t="s">
        <v>106</v>
      </c>
      <c r="G16" s="351"/>
      <c r="H16" s="350" t="s">
        <v>107</v>
      </c>
      <c r="I16" s="351"/>
      <c r="J16" s="350" t="s">
        <v>108</v>
      </c>
      <c r="K16" s="351"/>
    </row>
    <row r="17" spans="1:12" ht="17.45" customHeight="1">
      <c r="A17" s="359" t="str">
        <f>'[2]1 Integrated'!A17:B17</f>
        <v>Potable water and Basic sanitation sector</v>
      </c>
      <c r="B17" s="360"/>
      <c r="C17" s="361"/>
      <c r="D17" s="139">
        <v>7</v>
      </c>
      <c r="E17" s="157">
        <v>7</v>
      </c>
      <c r="F17" s="139">
        <v>8</v>
      </c>
      <c r="G17" s="157">
        <v>8</v>
      </c>
      <c r="H17" s="139">
        <v>4</v>
      </c>
      <c r="I17" s="157">
        <v>5</v>
      </c>
      <c r="J17" s="139">
        <v>5</v>
      </c>
      <c r="K17" s="157">
        <v>6</v>
      </c>
    </row>
    <row r="18" spans="1:12" ht="181.5" customHeight="1" thickBot="1">
      <c r="A18" s="302"/>
      <c r="B18" s="354"/>
      <c r="C18" s="303"/>
      <c r="D18" s="350" t="s">
        <v>109</v>
      </c>
      <c r="E18" s="351"/>
      <c r="F18" s="350" t="s">
        <v>110</v>
      </c>
      <c r="G18" s="351"/>
      <c r="H18" s="350" t="s">
        <v>111</v>
      </c>
      <c r="I18" s="351"/>
      <c r="J18" s="350" t="s">
        <v>112</v>
      </c>
      <c r="K18" s="351"/>
    </row>
    <row r="19" spans="1:12" ht="21" customHeight="1" thickTop="1" thickBot="1">
      <c r="A19" s="140"/>
      <c r="B19" s="141"/>
      <c r="C19" s="142"/>
      <c r="D19" s="143"/>
      <c r="E19" s="143"/>
      <c r="F19" s="143"/>
      <c r="G19" s="143"/>
      <c r="H19" s="143"/>
      <c r="I19" s="143"/>
      <c r="J19" s="143"/>
      <c r="K19" s="144"/>
    </row>
    <row r="20" spans="1:12" ht="45.6" customHeight="1" thickTop="1" thickBot="1">
      <c r="A20" s="140"/>
      <c r="B20" s="141"/>
      <c r="C20" s="142"/>
      <c r="D20" s="142"/>
      <c r="E20" s="142"/>
      <c r="F20" s="142"/>
      <c r="G20" s="142"/>
      <c r="H20" s="142"/>
      <c r="I20" s="142"/>
      <c r="J20" s="142"/>
      <c r="K20" s="145"/>
    </row>
    <row r="21" spans="1:12" ht="66" customHeight="1" thickTop="1" thickBot="1">
      <c r="A21" s="146" t="s">
        <v>113</v>
      </c>
      <c r="B21" s="355" t="s">
        <v>114</v>
      </c>
      <c r="C21" s="356"/>
      <c r="D21" s="357" t="s">
        <v>115</v>
      </c>
      <c r="E21" s="356"/>
      <c r="F21" s="357" t="s">
        <v>116</v>
      </c>
      <c r="G21" s="356"/>
      <c r="H21" s="357" t="s">
        <v>117</v>
      </c>
      <c r="I21" s="356"/>
      <c r="J21" s="357" t="s">
        <v>118</v>
      </c>
      <c r="K21" s="358"/>
    </row>
    <row r="22" spans="1:12" ht="58.15" customHeight="1" thickTop="1" thickBot="1">
      <c r="A22" s="147"/>
      <c r="B22" s="117" t="s">
        <v>119</v>
      </c>
      <c r="C22" s="118" t="s">
        <v>120</v>
      </c>
      <c r="D22" s="117" t="s">
        <v>119</v>
      </c>
      <c r="E22" s="118" t="s">
        <v>120</v>
      </c>
      <c r="F22" s="117" t="s">
        <v>119</v>
      </c>
      <c r="G22" s="118" t="s">
        <v>120</v>
      </c>
      <c r="H22" s="117" t="s">
        <v>119</v>
      </c>
      <c r="I22" s="118" t="s">
        <v>120</v>
      </c>
      <c r="J22" s="117" t="s">
        <v>119</v>
      </c>
      <c r="K22" s="148" t="s">
        <v>120</v>
      </c>
    </row>
    <row r="23" spans="1:12" ht="49.9" customHeight="1" thickTop="1">
      <c r="A23" s="158" t="s">
        <v>121</v>
      </c>
      <c r="B23" s="138">
        <v>5</v>
      </c>
      <c r="C23" s="157">
        <v>5</v>
      </c>
      <c r="D23" s="138">
        <v>5</v>
      </c>
      <c r="E23" s="157">
        <v>5</v>
      </c>
      <c r="F23" s="138">
        <v>6</v>
      </c>
      <c r="G23" s="157">
        <v>6</v>
      </c>
      <c r="H23" s="138">
        <v>4</v>
      </c>
      <c r="I23" s="157">
        <v>6</v>
      </c>
      <c r="J23" s="138">
        <v>6</v>
      </c>
      <c r="K23" s="157">
        <v>6</v>
      </c>
    </row>
    <row r="24" spans="1:12" ht="105" customHeight="1">
      <c r="A24" s="149"/>
      <c r="B24" s="379" t="s">
        <v>122</v>
      </c>
      <c r="C24" s="380"/>
      <c r="D24" s="350" t="s">
        <v>123</v>
      </c>
      <c r="E24" s="381"/>
      <c r="F24" s="350" t="s">
        <v>124</v>
      </c>
      <c r="G24" s="382"/>
      <c r="H24" s="350" t="s">
        <v>125</v>
      </c>
      <c r="I24" s="381"/>
      <c r="J24" s="350" t="s">
        <v>126</v>
      </c>
      <c r="K24" s="351"/>
    </row>
    <row r="25" spans="1:12" ht="49.9" customHeight="1">
      <c r="A25" s="158" t="s">
        <v>42</v>
      </c>
      <c r="B25" s="139">
        <v>7</v>
      </c>
      <c r="C25" s="157">
        <v>7</v>
      </c>
      <c r="D25" s="139">
        <v>7</v>
      </c>
      <c r="E25" s="157">
        <v>9</v>
      </c>
      <c r="F25" s="139">
        <v>6</v>
      </c>
      <c r="G25" s="157">
        <v>6</v>
      </c>
      <c r="H25" s="139">
        <v>10</v>
      </c>
      <c r="I25" s="157">
        <v>10</v>
      </c>
      <c r="J25" s="139">
        <v>5</v>
      </c>
      <c r="K25" s="157">
        <v>6</v>
      </c>
    </row>
    <row r="26" spans="1:12" ht="157.5" customHeight="1">
      <c r="A26" s="149"/>
      <c r="B26" s="350" t="s">
        <v>127</v>
      </c>
      <c r="C26" s="351"/>
      <c r="D26" s="350" t="s">
        <v>128</v>
      </c>
      <c r="E26" s="351"/>
      <c r="F26" s="350" t="s">
        <v>129</v>
      </c>
      <c r="G26" s="351"/>
      <c r="H26" s="350" t="s">
        <v>130</v>
      </c>
      <c r="I26" s="351"/>
      <c r="J26" s="350" t="s">
        <v>131</v>
      </c>
      <c r="K26" s="351"/>
    </row>
    <row r="27" spans="1:12" ht="49.9" customHeight="1">
      <c r="A27" s="158" t="s">
        <v>132</v>
      </c>
      <c r="B27" s="139">
        <v>7</v>
      </c>
      <c r="C27" s="157">
        <v>4</v>
      </c>
      <c r="D27" s="139">
        <v>6</v>
      </c>
      <c r="E27" s="157">
        <v>7</v>
      </c>
      <c r="F27" s="139">
        <v>4</v>
      </c>
      <c r="G27" s="157">
        <v>5</v>
      </c>
      <c r="H27" s="139">
        <v>6</v>
      </c>
      <c r="I27" s="157">
        <v>7</v>
      </c>
      <c r="J27" s="139">
        <v>3</v>
      </c>
      <c r="K27" s="157">
        <v>4</v>
      </c>
    </row>
    <row r="28" spans="1:12" ht="247.5" customHeight="1">
      <c r="A28" s="149"/>
      <c r="B28" s="350" t="s">
        <v>133</v>
      </c>
      <c r="C28" s="351"/>
      <c r="D28" s="350" t="s">
        <v>134</v>
      </c>
      <c r="E28" s="351"/>
      <c r="F28" s="350" t="s">
        <v>135</v>
      </c>
      <c r="G28" s="351"/>
      <c r="H28" s="350" t="s">
        <v>136</v>
      </c>
      <c r="I28" s="351"/>
      <c r="J28" s="350" t="s">
        <v>137</v>
      </c>
      <c r="K28" s="351"/>
    </row>
    <row r="29" spans="1:12" ht="25.15" customHeight="1">
      <c r="A29" s="158" t="s">
        <v>54</v>
      </c>
      <c r="B29" s="139">
        <v>3</v>
      </c>
      <c r="C29" s="157">
        <v>6</v>
      </c>
      <c r="D29" s="139">
        <v>3</v>
      </c>
      <c r="E29" s="157">
        <v>5</v>
      </c>
      <c r="F29" s="139">
        <v>3</v>
      </c>
      <c r="G29" s="157">
        <v>4</v>
      </c>
      <c r="H29" s="139">
        <v>3</v>
      </c>
      <c r="I29" s="157">
        <v>5</v>
      </c>
      <c r="J29" s="139">
        <v>7</v>
      </c>
      <c r="K29" s="157">
        <v>8</v>
      </c>
    </row>
    <row r="30" spans="1:12" ht="112.5" customHeight="1">
      <c r="A30" s="149"/>
      <c r="B30" s="350" t="s">
        <v>138</v>
      </c>
      <c r="C30" s="351"/>
      <c r="D30" s="350" t="s">
        <v>139</v>
      </c>
      <c r="E30" s="351"/>
      <c r="F30" s="350" t="s">
        <v>140</v>
      </c>
      <c r="G30" s="351"/>
      <c r="H30" s="350" t="s">
        <v>141</v>
      </c>
      <c r="I30" s="351"/>
      <c r="J30" s="350" t="s">
        <v>142</v>
      </c>
      <c r="K30" s="351"/>
      <c r="L30" s="121"/>
    </row>
    <row r="31" spans="1:12" s="151" customFormat="1" ht="28.9" customHeight="1">
      <c r="A31" s="158" t="s">
        <v>143</v>
      </c>
      <c r="B31" s="139">
        <v>3</v>
      </c>
      <c r="C31" s="157">
        <v>3</v>
      </c>
      <c r="D31" s="139">
        <v>2</v>
      </c>
      <c r="E31" s="157">
        <v>3</v>
      </c>
      <c r="F31" s="139">
        <v>3</v>
      </c>
      <c r="G31" s="157">
        <v>3</v>
      </c>
      <c r="H31" s="139">
        <v>5</v>
      </c>
      <c r="I31" s="157">
        <v>7</v>
      </c>
      <c r="J31" s="139">
        <v>6</v>
      </c>
      <c r="K31" s="157">
        <v>6</v>
      </c>
      <c r="L31" s="150"/>
    </row>
    <row r="32" spans="1:12" s="92" customFormat="1" ht="184.5" customHeight="1">
      <c r="A32" s="149"/>
      <c r="B32" s="350" t="s">
        <v>144</v>
      </c>
      <c r="C32" s="351"/>
      <c r="D32" s="350" t="s">
        <v>145</v>
      </c>
      <c r="E32" s="351"/>
      <c r="F32" s="350" t="s">
        <v>146</v>
      </c>
      <c r="G32" s="351"/>
      <c r="H32" s="350" t="s">
        <v>147</v>
      </c>
      <c r="I32" s="351"/>
      <c r="J32" s="350" t="s">
        <v>148</v>
      </c>
      <c r="K32" s="351"/>
      <c r="L32" s="129"/>
    </row>
    <row r="33" spans="1:18" ht="10.9" customHeight="1">
      <c r="A33" s="342"/>
      <c r="B33" s="342"/>
      <c r="C33" s="342"/>
      <c r="D33" s="342"/>
      <c r="E33" s="342"/>
      <c r="F33" s="342"/>
      <c r="G33" s="342"/>
      <c r="H33" s="342"/>
      <c r="I33" s="342"/>
      <c r="J33" s="342"/>
      <c r="K33" s="342"/>
    </row>
    <row r="34" spans="1:18" ht="13.15" customHeight="1">
      <c r="A34" s="342"/>
      <c r="B34" s="342"/>
      <c r="C34" s="342"/>
      <c r="D34" s="342"/>
      <c r="E34" s="342"/>
      <c r="F34" s="342"/>
      <c r="G34" s="342"/>
      <c r="H34" s="342"/>
      <c r="I34" s="342"/>
      <c r="J34" s="342"/>
      <c r="K34" s="342"/>
    </row>
    <row r="35" spans="1:18" ht="18" customHeight="1">
      <c r="A35" s="128"/>
      <c r="B35" s="128"/>
      <c r="C35" s="128"/>
      <c r="D35" s="128"/>
      <c r="E35" s="128"/>
      <c r="F35" s="128"/>
      <c r="G35" s="128"/>
      <c r="H35" s="128"/>
      <c r="I35" s="128"/>
      <c r="J35" s="128"/>
      <c r="K35" s="128"/>
    </row>
    <row r="36" spans="1:18" ht="18" customHeight="1">
      <c r="A36" s="352" t="s">
        <v>149</v>
      </c>
      <c r="B36" s="352"/>
      <c r="C36" s="352"/>
      <c r="D36" s="352"/>
      <c r="E36" s="352"/>
      <c r="F36" s="352"/>
      <c r="G36" s="352"/>
      <c r="H36" s="352"/>
      <c r="I36" s="352"/>
      <c r="J36" s="352"/>
      <c r="K36" s="353"/>
    </row>
    <row r="37" spans="1:18" ht="45" customHeight="1">
      <c r="A37" s="348" t="s">
        <v>70</v>
      </c>
      <c r="B37" s="348"/>
      <c r="C37" s="348"/>
      <c r="D37" s="348"/>
      <c r="E37" s="348"/>
      <c r="F37" s="348"/>
      <c r="G37" s="348"/>
      <c r="H37" s="348"/>
      <c r="I37" s="348"/>
      <c r="J37" s="348"/>
      <c r="K37" s="348"/>
      <c r="R37" s="10"/>
    </row>
    <row r="38" spans="1:18" ht="31.5" customHeight="1">
      <c r="A38" s="340" t="s">
        <v>71</v>
      </c>
      <c r="B38" s="341"/>
      <c r="C38" s="341"/>
      <c r="D38" s="341"/>
      <c r="E38" s="341"/>
      <c r="F38" s="341"/>
      <c r="G38" s="341"/>
      <c r="H38" s="341"/>
      <c r="I38" s="341"/>
      <c r="J38" s="341"/>
      <c r="K38" s="344"/>
    </row>
    <row r="39" spans="1:18" ht="32.25" customHeight="1">
      <c r="A39" s="340" t="s">
        <v>72</v>
      </c>
      <c r="B39" s="341"/>
      <c r="C39" s="341"/>
      <c r="D39" s="341"/>
      <c r="E39" s="341"/>
      <c r="F39" s="341"/>
      <c r="G39" s="341"/>
      <c r="H39" s="341"/>
      <c r="I39" s="341"/>
      <c r="J39" s="341"/>
      <c r="K39" s="344"/>
    </row>
    <row r="40" spans="1:18" ht="37.5" customHeight="1">
      <c r="A40" s="340" t="s">
        <v>73</v>
      </c>
      <c r="B40" s="341"/>
      <c r="C40" s="341"/>
      <c r="D40" s="341"/>
      <c r="E40" s="341"/>
      <c r="F40" s="341"/>
      <c r="G40" s="341"/>
      <c r="H40" s="341"/>
      <c r="I40" s="341"/>
      <c r="J40" s="341"/>
      <c r="K40" s="344"/>
    </row>
    <row r="41" spans="1:18" ht="19.5" customHeight="1">
      <c r="A41" s="340" t="s">
        <v>74</v>
      </c>
      <c r="B41" s="341"/>
      <c r="C41" s="341"/>
      <c r="D41" s="341"/>
      <c r="E41" s="341"/>
      <c r="F41" s="341"/>
      <c r="G41" s="341"/>
      <c r="H41" s="341"/>
      <c r="I41" s="341"/>
      <c r="J41" s="341"/>
      <c r="K41" s="344"/>
    </row>
    <row r="42" spans="1:18">
      <c r="A42" s="340"/>
      <c r="B42" s="341"/>
      <c r="C42" s="341"/>
      <c r="D42" s="341"/>
      <c r="E42" s="341"/>
      <c r="F42" s="341"/>
      <c r="G42" s="341"/>
      <c r="H42" s="341"/>
      <c r="I42" s="341"/>
      <c r="J42" s="341"/>
      <c r="K42" s="344"/>
    </row>
    <row r="43" spans="1:18">
      <c r="A43" s="340"/>
      <c r="B43" s="341"/>
      <c r="C43" s="341"/>
      <c r="D43" s="341"/>
      <c r="E43" s="341"/>
      <c r="F43" s="341"/>
      <c r="G43" s="341"/>
      <c r="H43" s="341"/>
      <c r="I43" s="341"/>
      <c r="J43" s="341"/>
      <c r="K43" s="344"/>
    </row>
    <row r="44" spans="1:18">
      <c r="A44" s="340"/>
      <c r="B44" s="341"/>
      <c r="C44" s="341"/>
      <c r="D44" s="341"/>
      <c r="E44" s="341"/>
      <c r="F44" s="341"/>
      <c r="G44" s="341"/>
      <c r="H44" s="341"/>
      <c r="I44" s="341"/>
      <c r="J44" s="341"/>
      <c r="K44" s="344"/>
    </row>
    <row r="45" spans="1:18">
      <c r="A45" s="340"/>
      <c r="B45" s="341"/>
      <c r="C45" s="341"/>
      <c r="D45" s="341"/>
      <c r="E45" s="341"/>
      <c r="F45" s="341"/>
      <c r="G45" s="341"/>
      <c r="H45" s="341"/>
      <c r="I45" s="341"/>
      <c r="J45" s="341"/>
      <c r="K45" s="344"/>
    </row>
    <row r="46" spans="1:18">
      <c r="A46" s="383"/>
      <c r="B46" s="384"/>
      <c r="C46" s="384"/>
      <c r="D46" s="384"/>
      <c r="E46" s="384"/>
      <c r="F46" s="384"/>
      <c r="G46" s="384"/>
      <c r="H46" s="384"/>
      <c r="I46" s="384"/>
      <c r="J46" s="384"/>
      <c r="K46" s="385"/>
    </row>
    <row r="47" spans="1:18" s="38" customFormat="1">
      <c r="A47" s="345" t="s">
        <v>150</v>
      </c>
      <c r="B47" s="346"/>
      <c r="C47" s="346"/>
      <c r="D47" s="346"/>
      <c r="E47" s="346"/>
      <c r="F47" s="346"/>
      <c r="G47" s="346"/>
      <c r="H47" s="346"/>
      <c r="I47" s="346"/>
      <c r="J47" s="346"/>
      <c r="K47" s="347"/>
    </row>
    <row r="48" spans="1:18" ht="45" customHeight="1">
      <c r="A48" s="340" t="s">
        <v>76</v>
      </c>
      <c r="B48" s="341"/>
      <c r="C48" s="341"/>
      <c r="D48" s="341"/>
      <c r="E48" s="341"/>
      <c r="F48" s="341"/>
      <c r="G48" s="341"/>
      <c r="H48" s="341"/>
      <c r="I48" s="341"/>
      <c r="J48" s="341"/>
      <c r="K48" s="344"/>
    </row>
    <row r="49" spans="1:11" ht="30" customHeight="1">
      <c r="A49" s="340" t="s">
        <v>77</v>
      </c>
      <c r="B49" s="341"/>
      <c r="C49" s="341"/>
      <c r="D49" s="341"/>
      <c r="E49" s="341"/>
      <c r="F49" s="341"/>
      <c r="G49" s="341"/>
      <c r="H49" s="341"/>
      <c r="I49" s="341"/>
      <c r="J49" s="341"/>
      <c r="K49" s="344"/>
    </row>
    <row r="50" spans="1:11" ht="33" customHeight="1">
      <c r="A50" s="340" t="s">
        <v>78</v>
      </c>
      <c r="B50" s="341"/>
      <c r="C50" s="341"/>
      <c r="D50" s="341"/>
      <c r="E50" s="341"/>
      <c r="F50" s="341"/>
      <c r="G50" s="341"/>
      <c r="H50" s="341"/>
      <c r="I50" s="341"/>
      <c r="J50" s="341"/>
      <c r="K50" s="344"/>
    </row>
    <row r="51" spans="1:11" ht="79.5" customHeight="1">
      <c r="A51" s="340" t="s">
        <v>79</v>
      </c>
      <c r="B51" s="341"/>
      <c r="C51" s="341"/>
      <c r="D51" s="341"/>
      <c r="E51" s="341"/>
      <c r="F51" s="341"/>
      <c r="G51" s="341"/>
      <c r="H51" s="341"/>
      <c r="I51" s="341"/>
      <c r="J51" s="341"/>
      <c r="K51" s="344"/>
    </row>
    <row r="52" spans="1:11" ht="19.5" customHeight="1">
      <c r="A52" s="348" t="s">
        <v>80</v>
      </c>
      <c r="B52" s="348"/>
      <c r="C52" s="348"/>
      <c r="D52" s="348"/>
      <c r="E52" s="348"/>
      <c r="F52" s="348"/>
      <c r="G52" s="348"/>
      <c r="H52" s="348"/>
      <c r="I52" s="348"/>
      <c r="J52" s="348"/>
      <c r="K52" s="348"/>
    </row>
    <row r="53" spans="1:11" ht="16.149999999999999" customHeight="1">
      <c r="A53" s="340"/>
      <c r="B53" s="341"/>
      <c r="C53" s="341"/>
      <c r="D53" s="341"/>
      <c r="E53" s="341"/>
      <c r="F53" s="341"/>
      <c r="G53" s="341"/>
      <c r="H53" s="341"/>
      <c r="I53" s="341"/>
      <c r="J53" s="341"/>
      <c r="K53" s="344"/>
    </row>
    <row r="54" spans="1:11" ht="16.149999999999999" customHeight="1">
      <c r="A54" s="340"/>
      <c r="B54" s="341"/>
      <c r="C54" s="341"/>
      <c r="D54" s="341"/>
      <c r="E54" s="341"/>
      <c r="F54" s="341"/>
      <c r="G54" s="341"/>
      <c r="H54" s="341"/>
      <c r="I54" s="341"/>
      <c r="J54" s="341"/>
      <c r="K54" s="344"/>
    </row>
    <row r="55" spans="1:11" ht="17.25" customHeight="1">
      <c r="A55" s="343"/>
      <c r="B55" s="343"/>
      <c r="C55" s="342"/>
      <c r="D55" s="342"/>
      <c r="E55" s="342"/>
      <c r="F55" s="342"/>
      <c r="G55" s="342"/>
      <c r="H55" s="342"/>
      <c r="I55" s="342"/>
      <c r="J55" s="342"/>
      <c r="K55" s="342"/>
    </row>
    <row r="57" spans="1:11" ht="15.75">
      <c r="A57" s="349" t="s">
        <v>151</v>
      </c>
      <c r="B57" s="349"/>
      <c r="C57" s="349"/>
      <c r="D57" s="349"/>
      <c r="E57" s="349"/>
      <c r="F57" s="349"/>
      <c r="G57" s="349"/>
      <c r="H57" s="349"/>
      <c r="I57" s="349"/>
      <c r="J57" s="349"/>
      <c r="K57" s="349"/>
    </row>
    <row r="58" spans="1:11" ht="13.9" customHeight="1">
      <c r="A58" s="340"/>
      <c r="B58" s="341"/>
      <c r="C58" s="341"/>
      <c r="D58" s="341"/>
      <c r="E58" s="341"/>
      <c r="F58" s="341"/>
      <c r="G58" s="341"/>
      <c r="H58" s="341"/>
      <c r="I58" s="341"/>
      <c r="J58" s="341"/>
      <c r="K58" s="341"/>
    </row>
    <row r="59" spans="1:11">
      <c r="A59" s="342"/>
      <c r="B59" s="342"/>
      <c r="C59" s="342"/>
      <c r="D59" s="342"/>
      <c r="E59" s="342"/>
      <c r="F59" s="342"/>
      <c r="G59" s="342"/>
      <c r="H59" s="342"/>
      <c r="I59" s="342"/>
      <c r="J59" s="342"/>
      <c r="K59" s="342"/>
    </row>
    <row r="60" spans="1:11">
      <c r="A60" s="343"/>
      <c r="B60" s="343"/>
      <c r="C60" s="342"/>
      <c r="D60" s="342"/>
      <c r="E60" s="342"/>
      <c r="F60" s="342"/>
      <c r="G60" s="342"/>
      <c r="H60" s="342"/>
      <c r="I60" s="342"/>
      <c r="J60" s="342"/>
      <c r="K60" s="342"/>
    </row>
    <row r="61" spans="1:11">
      <c r="A61" s="340"/>
      <c r="B61" s="341"/>
      <c r="C61" s="341"/>
      <c r="D61" s="341"/>
      <c r="E61" s="341"/>
      <c r="F61" s="341"/>
      <c r="G61" s="341"/>
      <c r="H61" s="341"/>
      <c r="I61" s="341"/>
      <c r="J61" s="341"/>
      <c r="K61" s="341"/>
    </row>
  </sheetData>
  <sheetProtection insertRows="0" deleteRows="0" selectLockedCells="1"/>
  <mergeCells count="102">
    <mergeCell ref="A44:K44"/>
    <mergeCell ref="A46:K46"/>
    <mergeCell ref="A49:K49"/>
    <mergeCell ref="A50:K50"/>
    <mergeCell ref="A39:K39"/>
    <mergeCell ref="A40:K40"/>
    <mergeCell ref="A41:K41"/>
    <mergeCell ref="A42:K42"/>
    <mergeCell ref="A43:K43"/>
    <mergeCell ref="B24:C24"/>
    <mergeCell ref="B26:C26"/>
    <mergeCell ref="B30:C30"/>
    <mergeCell ref="B32:C32"/>
    <mergeCell ref="D32:E32"/>
    <mergeCell ref="F32:G32"/>
    <mergeCell ref="H32:I32"/>
    <mergeCell ref="J32:K32"/>
    <mergeCell ref="D30:E30"/>
    <mergeCell ref="J24:K24"/>
    <mergeCell ref="D26:E26"/>
    <mergeCell ref="F26:G26"/>
    <mergeCell ref="H26:I26"/>
    <mergeCell ref="J26:K26"/>
    <mergeCell ref="D24:E24"/>
    <mergeCell ref="F24:G24"/>
    <mergeCell ref="H24:I24"/>
    <mergeCell ref="J7:K7"/>
    <mergeCell ref="A9:C9"/>
    <mergeCell ref="A2:C2"/>
    <mergeCell ref="D2:K2"/>
    <mergeCell ref="A3:C3"/>
    <mergeCell ref="A4:C4"/>
    <mergeCell ref="A5:C5"/>
    <mergeCell ref="A6:C6"/>
    <mergeCell ref="D6:E6"/>
    <mergeCell ref="F6:G6"/>
    <mergeCell ref="H6:I6"/>
    <mergeCell ref="J6:K6"/>
    <mergeCell ref="A7:C7"/>
    <mergeCell ref="D7:E7"/>
    <mergeCell ref="F7:G7"/>
    <mergeCell ref="H7:I7"/>
    <mergeCell ref="A10:C10"/>
    <mergeCell ref="D10:E10"/>
    <mergeCell ref="F10:G10"/>
    <mergeCell ref="H10:I10"/>
    <mergeCell ref="J10:K10"/>
    <mergeCell ref="J14:K14"/>
    <mergeCell ref="A15:C15"/>
    <mergeCell ref="A12:C12"/>
    <mergeCell ref="D12:E12"/>
    <mergeCell ref="F12:G12"/>
    <mergeCell ref="H12:I12"/>
    <mergeCell ref="J12:K12"/>
    <mergeCell ref="A13:C13"/>
    <mergeCell ref="A11:C11"/>
    <mergeCell ref="A14:C14"/>
    <mergeCell ref="D14:E14"/>
    <mergeCell ref="F14:G14"/>
    <mergeCell ref="H14:I14"/>
    <mergeCell ref="A16:C16"/>
    <mergeCell ref="D16:E16"/>
    <mergeCell ref="F16:G16"/>
    <mergeCell ref="H16:I16"/>
    <mergeCell ref="J16:K16"/>
    <mergeCell ref="B21:C21"/>
    <mergeCell ref="D21:E21"/>
    <mergeCell ref="F21:G21"/>
    <mergeCell ref="H21:I21"/>
    <mergeCell ref="J21:K21"/>
    <mergeCell ref="A18:C18"/>
    <mergeCell ref="D18:E18"/>
    <mergeCell ref="F18:G18"/>
    <mergeCell ref="H18:I18"/>
    <mergeCell ref="J18:K18"/>
    <mergeCell ref="A17:C17"/>
    <mergeCell ref="A38:K38"/>
    <mergeCell ref="B28:C28"/>
    <mergeCell ref="D28:E28"/>
    <mergeCell ref="F28:G28"/>
    <mergeCell ref="H28:I28"/>
    <mergeCell ref="J28:K28"/>
    <mergeCell ref="A33:K33"/>
    <mergeCell ref="A34:K34"/>
    <mergeCell ref="A36:K36"/>
    <mergeCell ref="A37:K37"/>
    <mergeCell ref="F30:G30"/>
    <mergeCell ref="H30:I30"/>
    <mergeCell ref="J30:K30"/>
    <mergeCell ref="A58:K58"/>
    <mergeCell ref="A59:K59"/>
    <mergeCell ref="A60:K60"/>
    <mergeCell ref="A61:K61"/>
    <mergeCell ref="A45:K45"/>
    <mergeCell ref="A47:K47"/>
    <mergeCell ref="A48:K48"/>
    <mergeCell ref="A52:K52"/>
    <mergeCell ref="A55:K55"/>
    <mergeCell ref="A57:K57"/>
    <mergeCell ref="A51:K51"/>
    <mergeCell ref="A54:K54"/>
    <mergeCell ref="A53:K53"/>
  </mergeCells>
  <printOptions horizontalCentered="1" verticalCentered="1"/>
  <pageMargins left="0.75" right="0.75" top="0.25" bottom="0.25" header="0" footer="0"/>
  <pageSetup scale="69" fitToHeight="0" orientation="landscape" r:id="rId1"/>
  <headerFooter>
    <oddFooter>&amp;CPPCR Core Indicator Monitoring and Reporting Tools  March 2014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H84"/>
  <sheetViews>
    <sheetView zoomScale="62" zoomScaleNormal="62" workbookViewId="0" xr3:uid="{51F8DEE0-4D01-5F28-A812-FC0BD7CAC4A5}">
      <selection activeCell="G46" sqref="G46"/>
    </sheetView>
  </sheetViews>
  <sheetFormatPr defaultColWidth="9.140625" defaultRowHeight="15"/>
  <cols>
    <col min="1" max="1" width="20.5703125" customWidth="1"/>
    <col min="2" max="2" width="6.140625" customWidth="1"/>
    <col min="3" max="4" width="11.140625" customWidth="1"/>
    <col min="5" max="7" width="27.7109375" customWidth="1"/>
    <col min="8" max="8" width="22.28515625" customWidth="1"/>
  </cols>
  <sheetData>
    <row r="1" spans="1:8" ht="24.75" thickTop="1" thickBot="1">
      <c r="A1" s="227" t="s">
        <v>152</v>
      </c>
      <c r="B1" s="228"/>
      <c r="C1" s="229"/>
      <c r="D1" s="229"/>
      <c r="E1" s="229"/>
      <c r="F1" s="1"/>
      <c r="G1" s="230" t="s">
        <v>14</v>
      </c>
      <c r="H1" s="231" t="s">
        <v>15</v>
      </c>
    </row>
    <row r="2" spans="1:8" ht="36.75" customHeight="1" thickTop="1">
      <c r="A2" s="409" t="s">
        <v>153</v>
      </c>
      <c r="B2" s="410"/>
      <c r="C2" s="410"/>
      <c r="D2" s="410"/>
      <c r="E2" s="396" t="s">
        <v>154</v>
      </c>
      <c r="F2" s="396"/>
      <c r="G2" s="396"/>
      <c r="H2" s="397"/>
    </row>
    <row r="3" spans="1:8" ht="15.75" customHeight="1" thickBot="1">
      <c r="A3" s="398" t="s">
        <v>18</v>
      </c>
      <c r="B3" s="399"/>
      <c r="C3" s="399"/>
      <c r="D3" s="399"/>
      <c r="E3" s="20" t="s">
        <v>155</v>
      </c>
      <c r="F3" s="14"/>
      <c r="G3" s="14"/>
      <c r="H3" s="15"/>
    </row>
    <row r="4" spans="1:8" ht="15.75" customHeight="1" thickTop="1">
      <c r="A4" s="400"/>
      <c r="B4" s="401"/>
      <c r="C4" s="401"/>
      <c r="D4" s="43" t="s">
        <v>2</v>
      </c>
      <c r="E4" s="402"/>
      <c r="F4" s="402"/>
      <c r="G4" s="402"/>
      <c r="H4" s="22"/>
    </row>
    <row r="5" spans="1:8" ht="15.75" customHeight="1">
      <c r="A5" s="403" t="s">
        <v>156</v>
      </c>
      <c r="B5" s="404"/>
      <c r="C5" s="404"/>
      <c r="D5" s="404"/>
      <c r="E5" s="268"/>
      <c r="F5" s="269"/>
      <c r="G5" s="268"/>
      <c r="H5" s="207"/>
    </row>
    <row r="6" spans="1:8" s="37" customFormat="1" ht="33" customHeight="1" thickBot="1">
      <c r="A6" s="405" t="s">
        <v>20</v>
      </c>
      <c r="B6" s="406"/>
      <c r="C6" s="406"/>
      <c r="D6" s="406"/>
      <c r="E6" s="267" t="s">
        <v>4</v>
      </c>
      <c r="F6" s="39" t="s">
        <v>21</v>
      </c>
      <c r="G6" s="35" t="s">
        <v>5</v>
      </c>
      <c r="H6" s="62" t="s">
        <v>22</v>
      </c>
    </row>
    <row r="7" spans="1:8" ht="16.149999999999999" customHeight="1" thickTop="1">
      <c r="A7" s="407" t="s">
        <v>157</v>
      </c>
      <c r="B7" s="415" t="s">
        <v>158</v>
      </c>
      <c r="C7" s="416"/>
      <c r="D7" s="417"/>
      <c r="E7" s="388" t="s">
        <v>159</v>
      </c>
      <c r="F7" s="390" t="s">
        <v>160</v>
      </c>
      <c r="G7" s="390" t="s">
        <v>161</v>
      </c>
      <c r="H7" s="386" t="s">
        <v>162</v>
      </c>
    </row>
    <row r="8" spans="1:8" ht="97.15" customHeight="1" thickBot="1">
      <c r="A8" s="408"/>
      <c r="B8" s="418"/>
      <c r="C8" s="419"/>
      <c r="D8" s="420"/>
      <c r="E8" s="389"/>
      <c r="F8" s="391"/>
      <c r="G8" s="391"/>
      <c r="H8" s="387"/>
    </row>
    <row r="9" spans="1:8" ht="27.75" customHeight="1" thickTop="1">
      <c r="A9" s="44" t="s">
        <v>28</v>
      </c>
      <c r="B9" s="45" t="s">
        <v>163</v>
      </c>
      <c r="C9" s="411" t="s">
        <v>29</v>
      </c>
      <c r="D9" s="411"/>
      <c r="E9" s="46" t="s">
        <v>30</v>
      </c>
      <c r="F9" s="47" t="s">
        <v>31</v>
      </c>
      <c r="G9" s="47" t="s">
        <v>32</v>
      </c>
      <c r="H9" s="48" t="s">
        <v>33</v>
      </c>
    </row>
    <row r="10" spans="1:8" s="26" customFormat="1" ht="21.75" customHeight="1">
      <c r="A10" s="412" t="s">
        <v>10</v>
      </c>
      <c r="B10" s="63">
        <v>1</v>
      </c>
      <c r="C10" s="392" t="s">
        <v>164</v>
      </c>
      <c r="D10" s="393"/>
      <c r="E10" s="49">
        <v>2</v>
      </c>
      <c r="F10" s="50">
        <v>2</v>
      </c>
      <c r="G10" s="50">
        <v>5</v>
      </c>
      <c r="H10" s="51">
        <v>2</v>
      </c>
    </row>
    <row r="11" spans="1:8" ht="99.75" customHeight="1">
      <c r="A11" s="413"/>
      <c r="B11" s="64"/>
      <c r="C11" s="394"/>
      <c r="D11" s="395"/>
      <c r="E11" s="52" t="s">
        <v>165</v>
      </c>
      <c r="F11" s="53" t="s">
        <v>166</v>
      </c>
      <c r="G11" s="54" t="s">
        <v>167</v>
      </c>
      <c r="H11" s="55" t="s">
        <v>168</v>
      </c>
    </row>
    <row r="12" spans="1:8" s="37" customFormat="1" ht="19.5" customHeight="1">
      <c r="A12" s="413"/>
      <c r="B12" s="63">
        <v>2</v>
      </c>
      <c r="C12" s="392" t="s">
        <v>169</v>
      </c>
      <c r="D12" s="393"/>
      <c r="E12" s="94">
        <v>2</v>
      </c>
      <c r="F12" s="95">
        <v>2</v>
      </c>
      <c r="G12" s="95">
        <v>5</v>
      </c>
      <c r="H12" s="96">
        <v>2</v>
      </c>
    </row>
    <row r="13" spans="1:8" ht="92.25" customHeight="1">
      <c r="A13" s="413"/>
      <c r="B13" s="64"/>
      <c r="C13" s="394"/>
      <c r="D13" s="395"/>
      <c r="E13" s="52" t="s">
        <v>170</v>
      </c>
      <c r="F13" s="53" t="s">
        <v>171</v>
      </c>
      <c r="G13" s="54" t="s">
        <v>172</v>
      </c>
      <c r="H13" s="55" t="s">
        <v>168</v>
      </c>
    </row>
    <row r="14" spans="1:8" s="37" customFormat="1" ht="21.75" customHeight="1">
      <c r="A14" s="413"/>
      <c r="B14" s="63">
        <v>3</v>
      </c>
      <c r="C14" s="392" t="s">
        <v>173</v>
      </c>
      <c r="D14" s="393"/>
      <c r="E14" s="94">
        <v>2</v>
      </c>
      <c r="F14" s="95">
        <v>2</v>
      </c>
      <c r="G14" s="95">
        <v>5</v>
      </c>
      <c r="H14" s="96">
        <v>2</v>
      </c>
    </row>
    <row r="15" spans="1:8" ht="79.5" customHeight="1">
      <c r="A15" s="413"/>
      <c r="B15" s="64"/>
      <c r="C15" s="394" t="s">
        <v>174</v>
      </c>
      <c r="D15" s="395"/>
      <c r="E15" s="52" t="s">
        <v>175</v>
      </c>
      <c r="F15" s="53" t="s">
        <v>171</v>
      </c>
      <c r="G15" s="54" t="s">
        <v>176</v>
      </c>
      <c r="H15" s="55" t="s">
        <v>177</v>
      </c>
    </row>
    <row r="16" spans="1:8" s="37" customFormat="1" ht="24.75" customHeight="1">
      <c r="A16" s="413"/>
      <c r="B16" s="63">
        <v>4</v>
      </c>
      <c r="C16" s="392" t="s">
        <v>178</v>
      </c>
      <c r="D16" s="393"/>
      <c r="E16" s="94">
        <v>2</v>
      </c>
      <c r="F16" s="95">
        <v>2</v>
      </c>
      <c r="G16" s="95">
        <v>2</v>
      </c>
      <c r="H16" s="96">
        <v>2</v>
      </c>
    </row>
    <row r="17" spans="1:8" ht="92.25" customHeight="1" thickBot="1">
      <c r="A17" s="413"/>
      <c r="B17" s="65"/>
      <c r="C17" s="394" t="s">
        <v>174</v>
      </c>
      <c r="D17" s="395"/>
      <c r="E17" s="56" t="s">
        <v>165</v>
      </c>
      <c r="F17" s="57" t="s">
        <v>179</v>
      </c>
      <c r="G17" s="58" t="s">
        <v>180</v>
      </c>
      <c r="H17" s="59" t="s">
        <v>181</v>
      </c>
    </row>
    <row r="18" spans="1:8" s="37" customFormat="1" ht="18" customHeight="1" thickTop="1">
      <c r="A18" s="413"/>
      <c r="B18" s="63">
        <v>5</v>
      </c>
      <c r="C18" s="392" t="s">
        <v>182</v>
      </c>
      <c r="D18" s="393"/>
      <c r="E18" s="94">
        <v>2</v>
      </c>
      <c r="F18" s="95">
        <v>2</v>
      </c>
      <c r="G18" s="95">
        <v>5</v>
      </c>
      <c r="H18" s="96">
        <v>2</v>
      </c>
    </row>
    <row r="19" spans="1:8" s="37" customFormat="1" ht="108" customHeight="1">
      <c r="A19" s="413"/>
      <c r="B19" s="64"/>
      <c r="C19" s="394" t="s">
        <v>174</v>
      </c>
      <c r="D19" s="395"/>
      <c r="E19" s="52" t="s">
        <v>165</v>
      </c>
      <c r="F19" s="53" t="s">
        <v>179</v>
      </c>
      <c r="G19" s="54" t="s">
        <v>183</v>
      </c>
      <c r="H19" s="55" t="s">
        <v>168</v>
      </c>
    </row>
    <row r="20" spans="1:8" s="37" customFormat="1" ht="20.25" customHeight="1">
      <c r="A20" s="413"/>
      <c r="B20" s="63">
        <v>6</v>
      </c>
      <c r="C20" s="392" t="s">
        <v>184</v>
      </c>
      <c r="D20" s="393"/>
      <c r="E20" s="94">
        <v>2</v>
      </c>
      <c r="F20" s="95">
        <v>2</v>
      </c>
      <c r="G20" s="95">
        <v>5</v>
      </c>
      <c r="H20" s="96">
        <v>2</v>
      </c>
    </row>
    <row r="21" spans="1:8" s="37" customFormat="1" ht="138.75" customHeight="1" thickBot="1">
      <c r="A21" s="413"/>
      <c r="B21" s="65"/>
      <c r="C21" s="394" t="s">
        <v>174</v>
      </c>
      <c r="D21" s="395"/>
      <c r="E21" s="56" t="s">
        <v>165</v>
      </c>
      <c r="F21" s="57" t="s">
        <v>179</v>
      </c>
      <c r="G21" s="58" t="s">
        <v>185</v>
      </c>
      <c r="H21" s="59" t="s">
        <v>177</v>
      </c>
    </row>
    <row r="22" spans="1:8" s="37" customFormat="1" ht="22.5" customHeight="1" thickTop="1">
      <c r="A22" s="413"/>
      <c r="B22" s="63">
        <v>7</v>
      </c>
      <c r="C22" s="392" t="s">
        <v>186</v>
      </c>
      <c r="D22" s="393"/>
      <c r="E22" s="94">
        <v>2</v>
      </c>
      <c r="F22" s="95">
        <v>2</v>
      </c>
      <c r="G22" s="95">
        <v>5</v>
      </c>
      <c r="H22" s="96">
        <v>2</v>
      </c>
    </row>
    <row r="23" spans="1:8" s="37" customFormat="1" ht="138" customHeight="1" thickBot="1">
      <c r="A23" s="414"/>
      <c r="B23" s="65"/>
      <c r="C23" s="431" t="s">
        <v>174</v>
      </c>
      <c r="D23" s="432"/>
      <c r="E23" s="56" t="s">
        <v>187</v>
      </c>
      <c r="F23" s="57" t="s">
        <v>188</v>
      </c>
      <c r="G23" s="58" t="s">
        <v>189</v>
      </c>
      <c r="H23" s="59" t="s">
        <v>168</v>
      </c>
    </row>
    <row r="24" spans="1:8" ht="15.75" customHeight="1" thickTop="1">
      <c r="A24" s="451" t="s">
        <v>157</v>
      </c>
      <c r="B24" s="421" t="s">
        <v>158</v>
      </c>
      <c r="C24" s="422"/>
      <c r="D24" s="423"/>
      <c r="E24" s="427" t="s">
        <v>159</v>
      </c>
      <c r="F24" s="429" t="s">
        <v>160</v>
      </c>
      <c r="G24" s="429" t="s">
        <v>161</v>
      </c>
      <c r="H24" s="433" t="s">
        <v>162</v>
      </c>
    </row>
    <row r="25" spans="1:8" ht="126" customHeight="1" thickBot="1">
      <c r="A25" s="452"/>
      <c r="B25" s="424"/>
      <c r="C25" s="425"/>
      <c r="D25" s="426"/>
      <c r="E25" s="428"/>
      <c r="F25" s="430"/>
      <c r="G25" s="430"/>
      <c r="H25" s="434"/>
    </row>
    <row r="26" spans="1:8" ht="16.5" thickTop="1" thickBot="1">
      <c r="A26" s="160" t="s">
        <v>28</v>
      </c>
      <c r="B26" s="232" t="s">
        <v>163</v>
      </c>
      <c r="C26" s="435" t="s">
        <v>29</v>
      </c>
      <c r="D26" s="436"/>
      <c r="E26" s="161" t="s">
        <v>30</v>
      </c>
      <c r="F26" s="162" t="s">
        <v>31</v>
      </c>
      <c r="G26" s="162" t="s">
        <v>32</v>
      </c>
      <c r="H26" s="163" t="s">
        <v>33</v>
      </c>
    </row>
    <row r="27" spans="1:8" ht="22.5" customHeight="1" thickBot="1">
      <c r="A27" s="437" t="s">
        <v>190</v>
      </c>
      <c r="B27" s="233">
        <v>1</v>
      </c>
      <c r="C27" s="441" t="s">
        <v>191</v>
      </c>
      <c r="D27" s="442"/>
      <c r="E27" s="164">
        <v>7</v>
      </c>
      <c r="F27" s="165">
        <v>7</v>
      </c>
      <c r="G27" s="165">
        <v>7</v>
      </c>
      <c r="H27" s="165">
        <v>7</v>
      </c>
    </row>
    <row r="28" spans="1:8" s="37" customFormat="1" ht="103.5" customHeight="1" thickBot="1">
      <c r="A28" s="438"/>
      <c r="B28" s="265"/>
      <c r="C28" s="443"/>
      <c r="D28" s="444"/>
      <c r="E28" s="170" t="s">
        <v>192</v>
      </c>
      <c r="F28" s="168" t="s">
        <v>193</v>
      </c>
      <c r="G28" s="168" t="s">
        <v>194</v>
      </c>
      <c r="H28" s="168" t="s">
        <v>195</v>
      </c>
    </row>
    <row r="29" spans="1:8" ht="23.25" customHeight="1" thickBot="1">
      <c r="A29" s="438"/>
      <c r="B29" s="264">
        <v>2</v>
      </c>
      <c r="C29" s="445" t="s">
        <v>196</v>
      </c>
      <c r="D29" s="446"/>
      <c r="E29" s="164">
        <v>7</v>
      </c>
      <c r="F29" s="165">
        <v>7</v>
      </c>
      <c r="G29" s="165">
        <v>7</v>
      </c>
      <c r="H29" s="165">
        <v>7</v>
      </c>
    </row>
    <row r="30" spans="1:8" s="37" customFormat="1" ht="99.75" customHeight="1" thickBot="1">
      <c r="A30" s="438"/>
      <c r="B30" s="265"/>
      <c r="C30" s="443"/>
      <c r="D30" s="444"/>
      <c r="E30" s="166" t="s">
        <v>197</v>
      </c>
      <c r="F30" s="167" t="s">
        <v>198</v>
      </c>
      <c r="G30" s="168" t="s">
        <v>199</v>
      </c>
      <c r="H30" s="168" t="s">
        <v>200</v>
      </c>
    </row>
    <row r="31" spans="1:8" ht="38.25" customHeight="1" thickBot="1">
      <c r="A31" s="438"/>
      <c r="B31" s="264">
        <v>3</v>
      </c>
      <c r="C31" s="445" t="s">
        <v>201</v>
      </c>
      <c r="D31" s="446"/>
      <c r="E31" s="164">
        <v>8</v>
      </c>
      <c r="F31" s="165">
        <v>7</v>
      </c>
      <c r="G31" s="165">
        <v>7</v>
      </c>
      <c r="H31" s="165">
        <v>8</v>
      </c>
    </row>
    <row r="32" spans="1:8" s="37" customFormat="1" ht="157.5" customHeight="1" thickBot="1">
      <c r="A32" s="438"/>
      <c r="B32" s="265"/>
      <c r="C32" s="443"/>
      <c r="D32" s="444"/>
      <c r="E32" s="166" t="s">
        <v>202</v>
      </c>
      <c r="F32" s="167" t="s">
        <v>203</v>
      </c>
      <c r="G32" s="168" t="s">
        <v>204</v>
      </c>
      <c r="H32" s="168" t="s">
        <v>205</v>
      </c>
    </row>
    <row r="33" spans="1:8" ht="22.5" customHeight="1" thickBot="1">
      <c r="A33" s="438"/>
      <c r="B33" s="264">
        <v>4</v>
      </c>
      <c r="C33" s="447" t="s">
        <v>206</v>
      </c>
      <c r="D33" s="448"/>
      <c r="E33" s="164">
        <v>6</v>
      </c>
      <c r="F33" s="165">
        <v>4</v>
      </c>
      <c r="G33" s="165">
        <v>6</v>
      </c>
      <c r="H33" s="165">
        <v>6</v>
      </c>
    </row>
    <row r="34" spans="1:8" s="37" customFormat="1" ht="124.5" customHeight="1" thickBot="1">
      <c r="A34" s="438"/>
      <c r="B34" s="265"/>
      <c r="C34" s="443"/>
      <c r="D34" s="444"/>
      <c r="E34" s="166" t="s">
        <v>207</v>
      </c>
      <c r="F34" s="167" t="s">
        <v>208</v>
      </c>
      <c r="G34" s="168" t="s">
        <v>209</v>
      </c>
      <c r="H34" s="168" t="s">
        <v>210</v>
      </c>
    </row>
    <row r="35" spans="1:8" ht="16.5" thickTop="1" thickBot="1">
      <c r="A35" s="438"/>
      <c r="B35" s="264">
        <v>5</v>
      </c>
      <c r="C35" s="449" t="s">
        <v>211</v>
      </c>
      <c r="D35" s="450"/>
      <c r="E35" s="164">
        <v>6</v>
      </c>
      <c r="F35" s="165">
        <v>6</v>
      </c>
      <c r="G35" s="165">
        <v>6</v>
      </c>
      <c r="H35" s="165">
        <v>6</v>
      </c>
    </row>
    <row r="36" spans="1:8" s="37" customFormat="1" ht="91.5" thickTop="1" thickBot="1">
      <c r="A36" s="438"/>
      <c r="B36" s="265"/>
      <c r="C36" s="443"/>
      <c r="D36" s="444"/>
      <c r="E36" s="169" t="s">
        <v>212</v>
      </c>
      <c r="F36" s="167" t="s">
        <v>203</v>
      </c>
      <c r="G36" s="168" t="s">
        <v>209</v>
      </c>
      <c r="H36" s="168" t="s">
        <v>213</v>
      </c>
    </row>
    <row r="37" spans="1:8" ht="15.75" thickBot="1">
      <c r="A37" s="438"/>
      <c r="B37" s="264">
        <v>6</v>
      </c>
      <c r="C37" s="447" t="s">
        <v>214</v>
      </c>
      <c r="D37" s="448"/>
      <c r="E37" s="164">
        <v>6</v>
      </c>
      <c r="F37" s="165">
        <v>6</v>
      </c>
      <c r="G37" s="165">
        <v>6</v>
      </c>
      <c r="H37" s="165">
        <v>6</v>
      </c>
    </row>
    <row r="38" spans="1:8" s="37" customFormat="1" ht="90.75" thickBot="1">
      <c r="A38" s="438"/>
      <c r="B38" s="265"/>
      <c r="C38" s="443"/>
      <c r="D38" s="444"/>
      <c r="E38" s="166" t="s">
        <v>215</v>
      </c>
      <c r="F38" s="167" t="s">
        <v>203</v>
      </c>
      <c r="G38" s="168" t="s">
        <v>209</v>
      </c>
      <c r="H38" s="168" t="s">
        <v>216</v>
      </c>
    </row>
    <row r="39" spans="1:8" ht="15.75" thickBot="1">
      <c r="A39" s="438"/>
      <c r="B39" s="264">
        <v>7</v>
      </c>
      <c r="C39" s="445" t="s">
        <v>217</v>
      </c>
      <c r="D39" s="446"/>
      <c r="E39" s="164">
        <v>6</v>
      </c>
      <c r="F39" s="165">
        <v>6</v>
      </c>
      <c r="G39" s="165">
        <v>6</v>
      </c>
      <c r="H39" s="165">
        <v>6</v>
      </c>
    </row>
    <row r="40" spans="1:8" s="37" customFormat="1" ht="99.75" customHeight="1" thickTop="1" thickBot="1">
      <c r="A40" s="438"/>
      <c r="B40" s="266"/>
      <c r="C40" s="443"/>
      <c r="D40" s="444"/>
      <c r="E40" s="169" t="s">
        <v>218</v>
      </c>
      <c r="F40" s="167" t="s">
        <v>203</v>
      </c>
      <c r="G40" s="168" t="s">
        <v>209</v>
      </c>
      <c r="H40" s="168" t="s">
        <v>219</v>
      </c>
    </row>
    <row r="41" spans="1:8" ht="16.5" thickTop="1" thickBot="1">
      <c r="A41" s="438"/>
      <c r="B41" s="265">
        <v>8</v>
      </c>
      <c r="C41" s="449" t="s">
        <v>220</v>
      </c>
      <c r="D41" s="450"/>
      <c r="E41" s="164">
        <v>6</v>
      </c>
      <c r="F41" s="165">
        <v>5</v>
      </c>
      <c r="G41" s="165">
        <v>5</v>
      </c>
      <c r="H41" s="165">
        <v>5</v>
      </c>
    </row>
    <row r="42" spans="1:8" s="37" customFormat="1" ht="121.5" thickTop="1" thickBot="1">
      <c r="A42" s="438"/>
      <c r="B42" s="265"/>
      <c r="C42" s="443"/>
      <c r="D42" s="444"/>
      <c r="E42" s="169" t="s">
        <v>221</v>
      </c>
      <c r="F42" s="167" t="s">
        <v>203</v>
      </c>
      <c r="G42" s="168" t="s">
        <v>222</v>
      </c>
      <c r="H42" s="168" t="s">
        <v>223</v>
      </c>
    </row>
    <row r="43" spans="1:8" ht="15.75" thickBot="1">
      <c r="A43" s="438"/>
      <c r="B43" s="264">
        <v>9</v>
      </c>
      <c r="C43" s="447" t="s">
        <v>224</v>
      </c>
      <c r="D43" s="448"/>
      <c r="E43" s="164">
        <v>4</v>
      </c>
      <c r="F43" s="165">
        <v>4</v>
      </c>
      <c r="G43" s="165">
        <v>4</v>
      </c>
      <c r="H43" s="165">
        <v>4</v>
      </c>
    </row>
    <row r="44" spans="1:8" s="37" customFormat="1" ht="252.75" customHeight="1" thickBot="1">
      <c r="A44" s="438"/>
      <c r="B44" s="266"/>
      <c r="C44" s="443"/>
      <c r="D44" s="444"/>
      <c r="E44" s="166" t="s">
        <v>225</v>
      </c>
      <c r="F44" s="167" t="s">
        <v>203</v>
      </c>
      <c r="G44" s="168" t="s">
        <v>222</v>
      </c>
      <c r="H44" s="168" t="s">
        <v>226</v>
      </c>
    </row>
    <row r="45" spans="1:8" ht="16.5" customHeight="1" thickBot="1">
      <c r="A45" s="438"/>
      <c r="B45" s="453">
        <v>10</v>
      </c>
      <c r="C45" s="447" t="s">
        <v>227</v>
      </c>
      <c r="D45" s="448"/>
      <c r="E45" s="164">
        <v>5</v>
      </c>
      <c r="F45" s="165">
        <v>4</v>
      </c>
      <c r="G45" s="165">
        <v>4</v>
      </c>
      <c r="H45" s="165">
        <v>4</v>
      </c>
    </row>
    <row r="46" spans="1:8" s="37" customFormat="1" ht="180.75" thickBot="1">
      <c r="A46" s="438"/>
      <c r="B46" s="454"/>
      <c r="C46" s="443"/>
      <c r="D46" s="444"/>
      <c r="E46" s="166" t="s">
        <v>228</v>
      </c>
      <c r="F46" s="167" t="s">
        <v>203</v>
      </c>
      <c r="G46" s="168" t="s">
        <v>209</v>
      </c>
      <c r="H46" s="168" t="s">
        <v>229</v>
      </c>
    </row>
    <row r="47" spans="1:8" ht="16.5" thickTop="1" thickBot="1">
      <c r="A47" s="438"/>
      <c r="B47" s="453">
        <v>11</v>
      </c>
      <c r="C47" s="449" t="s">
        <v>230</v>
      </c>
      <c r="D47" s="450"/>
      <c r="E47" s="164">
        <v>4</v>
      </c>
      <c r="F47" s="165">
        <v>3</v>
      </c>
      <c r="G47" s="165">
        <v>3</v>
      </c>
      <c r="H47" s="165">
        <v>3</v>
      </c>
    </row>
    <row r="48" spans="1:8" s="37" customFormat="1" ht="210" customHeight="1" thickBot="1">
      <c r="A48" s="438"/>
      <c r="B48" s="454"/>
      <c r="C48" s="443"/>
      <c r="D48" s="444"/>
      <c r="E48" s="166" t="s">
        <v>231</v>
      </c>
      <c r="F48" s="167" t="s">
        <v>203</v>
      </c>
      <c r="G48" s="168" t="s">
        <v>209</v>
      </c>
      <c r="H48" s="168" t="s">
        <v>232</v>
      </c>
    </row>
    <row r="49" spans="1:8" ht="16.5" thickTop="1" thickBot="1">
      <c r="A49" s="438"/>
      <c r="B49" s="453">
        <v>12</v>
      </c>
      <c r="C49" s="449" t="s">
        <v>233</v>
      </c>
      <c r="D49" s="450"/>
      <c r="E49" s="164">
        <v>4</v>
      </c>
      <c r="F49" s="165">
        <v>3</v>
      </c>
      <c r="G49" s="165">
        <v>3</v>
      </c>
      <c r="H49" s="165">
        <v>3</v>
      </c>
    </row>
    <row r="50" spans="1:8" s="37" customFormat="1" ht="210.75" thickBot="1">
      <c r="A50" s="438"/>
      <c r="B50" s="454"/>
      <c r="C50" s="443"/>
      <c r="D50" s="444"/>
      <c r="E50" s="166" t="s">
        <v>234</v>
      </c>
      <c r="F50" s="167" t="s">
        <v>235</v>
      </c>
      <c r="G50" s="168" t="s">
        <v>209</v>
      </c>
      <c r="H50" s="168" t="s">
        <v>236</v>
      </c>
    </row>
    <row r="51" spans="1:8" ht="16.5" thickTop="1" thickBot="1">
      <c r="A51" s="438"/>
      <c r="B51" s="453">
        <v>13</v>
      </c>
      <c r="C51" s="449" t="s">
        <v>237</v>
      </c>
      <c r="D51" s="450"/>
      <c r="E51" s="164">
        <v>6</v>
      </c>
      <c r="F51" s="165">
        <v>5</v>
      </c>
      <c r="G51" s="165">
        <v>5</v>
      </c>
      <c r="H51" s="165">
        <v>5</v>
      </c>
    </row>
    <row r="52" spans="1:8" s="37" customFormat="1" ht="180.75" thickBot="1">
      <c r="A52" s="438"/>
      <c r="B52" s="454"/>
      <c r="C52" s="443"/>
      <c r="D52" s="444"/>
      <c r="E52" s="166" t="s">
        <v>238</v>
      </c>
      <c r="F52" s="167" t="s">
        <v>203</v>
      </c>
      <c r="G52" s="168" t="s">
        <v>239</v>
      </c>
      <c r="H52" s="168" t="s">
        <v>240</v>
      </c>
    </row>
    <row r="53" spans="1:8" ht="16.5" customHeight="1" thickTop="1" thickBot="1">
      <c r="A53" s="438"/>
      <c r="B53" s="453">
        <v>14</v>
      </c>
      <c r="C53" s="449" t="s">
        <v>241</v>
      </c>
      <c r="D53" s="450"/>
      <c r="E53" s="164">
        <v>6</v>
      </c>
      <c r="F53" s="165">
        <v>5</v>
      </c>
      <c r="G53" s="165">
        <v>5</v>
      </c>
      <c r="H53" s="165">
        <v>5</v>
      </c>
    </row>
    <row r="54" spans="1:8" s="37" customFormat="1" ht="98.25" customHeight="1" thickBot="1">
      <c r="A54" s="438"/>
      <c r="B54" s="454"/>
      <c r="C54" s="443"/>
      <c r="D54" s="444"/>
      <c r="E54" s="166" t="s">
        <v>242</v>
      </c>
      <c r="F54" s="167" t="s">
        <v>203</v>
      </c>
      <c r="G54" s="168" t="s">
        <v>243</v>
      </c>
      <c r="H54" s="168" t="s">
        <v>244</v>
      </c>
    </row>
    <row r="55" spans="1:8" ht="16.5" thickTop="1" thickBot="1">
      <c r="A55" s="438"/>
      <c r="B55" s="453">
        <v>15</v>
      </c>
      <c r="C55" s="449" t="s">
        <v>245</v>
      </c>
      <c r="D55" s="450"/>
      <c r="E55" s="164">
        <v>3</v>
      </c>
      <c r="F55" s="165">
        <v>3</v>
      </c>
      <c r="G55" s="165">
        <v>3</v>
      </c>
      <c r="H55" s="165">
        <v>3</v>
      </c>
    </row>
    <row r="56" spans="1:8" s="37" customFormat="1" ht="222.75" customHeight="1" thickBot="1">
      <c r="A56" s="438"/>
      <c r="B56" s="454"/>
      <c r="C56" s="443"/>
      <c r="D56" s="444"/>
      <c r="E56" s="166" t="s">
        <v>246</v>
      </c>
      <c r="F56" s="167" t="s">
        <v>247</v>
      </c>
      <c r="G56" s="168" t="s">
        <v>248</v>
      </c>
      <c r="H56" s="168" t="s">
        <v>249</v>
      </c>
    </row>
    <row r="57" spans="1:8" ht="16.5" thickTop="1" thickBot="1">
      <c r="A57" s="438"/>
      <c r="B57" s="453">
        <v>16</v>
      </c>
      <c r="C57" s="449" t="s">
        <v>250</v>
      </c>
      <c r="D57" s="450"/>
      <c r="E57" s="164">
        <v>6</v>
      </c>
      <c r="F57" s="165">
        <v>6</v>
      </c>
      <c r="G57" s="165">
        <v>6</v>
      </c>
      <c r="H57" s="165">
        <v>6</v>
      </c>
    </row>
    <row r="58" spans="1:8" s="37" customFormat="1" ht="121.5" customHeight="1" thickBot="1">
      <c r="A58" s="438"/>
      <c r="B58" s="454"/>
      <c r="C58" s="443"/>
      <c r="D58" s="444"/>
      <c r="E58" s="166" t="s">
        <v>251</v>
      </c>
      <c r="F58" s="167" t="s">
        <v>252</v>
      </c>
      <c r="G58" s="168" t="s">
        <v>253</v>
      </c>
      <c r="H58" s="168" t="s">
        <v>254</v>
      </c>
    </row>
    <row r="59" spans="1:8" ht="16.5" thickTop="1" thickBot="1">
      <c r="A59" s="438"/>
      <c r="B59" s="453">
        <v>18</v>
      </c>
      <c r="C59" s="449" t="s">
        <v>255</v>
      </c>
      <c r="D59" s="450"/>
      <c r="E59" s="164">
        <v>5</v>
      </c>
      <c r="F59" s="165">
        <v>5</v>
      </c>
      <c r="G59" s="165">
        <v>5</v>
      </c>
      <c r="H59" s="165">
        <v>5</v>
      </c>
    </row>
    <row r="60" spans="1:8" s="37" customFormat="1" ht="90.75" thickBot="1">
      <c r="A60" s="438"/>
      <c r="B60" s="454"/>
      <c r="C60" s="443"/>
      <c r="D60" s="444"/>
      <c r="E60" s="166" t="s">
        <v>256</v>
      </c>
      <c r="F60" s="167" t="s">
        <v>257</v>
      </c>
      <c r="G60" s="168" t="s">
        <v>258</v>
      </c>
      <c r="H60" s="168" t="s">
        <v>259</v>
      </c>
    </row>
    <row r="61" spans="1:8" ht="16.5" thickTop="1" thickBot="1">
      <c r="A61" s="438"/>
      <c r="B61" s="453">
        <v>17</v>
      </c>
      <c r="C61" s="449" t="s">
        <v>260</v>
      </c>
      <c r="D61" s="450"/>
      <c r="E61" s="164">
        <v>5</v>
      </c>
      <c r="F61" s="165">
        <v>5</v>
      </c>
      <c r="G61" s="165">
        <v>5</v>
      </c>
      <c r="H61" s="165">
        <v>5</v>
      </c>
    </row>
    <row r="62" spans="1:8" s="37" customFormat="1" ht="75.75" thickBot="1">
      <c r="A62" s="438"/>
      <c r="B62" s="454"/>
      <c r="C62" s="443"/>
      <c r="D62" s="444"/>
      <c r="E62" s="166" t="s">
        <v>261</v>
      </c>
      <c r="F62" s="167" t="s">
        <v>262</v>
      </c>
      <c r="G62" s="168" t="s">
        <v>263</v>
      </c>
      <c r="H62" s="168" t="s">
        <v>264</v>
      </c>
    </row>
    <row r="63" spans="1:8" ht="16.5" customHeight="1" thickTop="1" thickBot="1">
      <c r="A63" s="438"/>
      <c r="B63" s="453">
        <v>18</v>
      </c>
      <c r="C63" s="449" t="s">
        <v>265</v>
      </c>
      <c r="D63" s="450"/>
      <c r="E63" s="164">
        <v>6</v>
      </c>
      <c r="F63" s="165">
        <v>4</v>
      </c>
      <c r="G63" s="165">
        <v>4</v>
      </c>
      <c r="H63" s="165">
        <v>5</v>
      </c>
    </row>
    <row r="64" spans="1:8" s="37" customFormat="1" ht="118.5" customHeight="1" thickBot="1">
      <c r="A64" s="438"/>
      <c r="B64" s="458"/>
      <c r="C64" s="443"/>
      <c r="D64" s="444"/>
      <c r="E64" s="166" t="s">
        <v>266</v>
      </c>
      <c r="F64" s="167" t="s">
        <v>267</v>
      </c>
      <c r="G64" s="205" t="s">
        <v>268</v>
      </c>
      <c r="H64" s="168" t="s">
        <v>269</v>
      </c>
    </row>
    <row r="65" spans="1:8" s="37" customFormat="1" ht="14.25" customHeight="1" thickTop="1" thickBot="1">
      <c r="A65" s="439"/>
      <c r="B65" s="206"/>
      <c r="C65" s="480"/>
      <c r="D65" s="481"/>
      <c r="E65" s="164">
        <v>5</v>
      </c>
      <c r="F65" s="165">
        <v>5</v>
      </c>
      <c r="G65" s="165">
        <v>5</v>
      </c>
      <c r="H65" s="165">
        <v>5</v>
      </c>
    </row>
    <row r="66" spans="1:8" s="37" customFormat="1" ht="15.75" thickTop="1">
      <c r="A66" s="438"/>
      <c r="B66" s="459">
        <v>19</v>
      </c>
      <c r="C66" s="449" t="s">
        <v>270</v>
      </c>
      <c r="D66" s="450"/>
      <c r="E66" s="476" t="s">
        <v>271</v>
      </c>
      <c r="F66" s="478" t="s">
        <v>272</v>
      </c>
      <c r="G66" s="478" t="s">
        <v>273</v>
      </c>
      <c r="H66" s="478" t="s">
        <v>274</v>
      </c>
    </row>
    <row r="67" spans="1:8" s="37" customFormat="1" ht="87" customHeight="1" thickBot="1">
      <c r="A67" s="438"/>
      <c r="B67" s="460"/>
      <c r="C67" s="443"/>
      <c r="D67" s="444"/>
      <c r="E67" s="477"/>
      <c r="F67" s="479"/>
      <c r="G67" s="479"/>
      <c r="H67" s="479"/>
    </row>
    <row r="68" spans="1:8" ht="16.5" thickTop="1" thickBot="1">
      <c r="A68" s="438"/>
      <c r="B68" s="453">
        <v>20</v>
      </c>
      <c r="C68" s="449" t="s">
        <v>275</v>
      </c>
      <c r="D68" s="450"/>
      <c r="E68" s="164">
        <v>5</v>
      </c>
      <c r="F68" s="165">
        <v>5</v>
      </c>
      <c r="G68" s="165">
        <v>5</v>
      </c>
      <c r="H68" s="165">
        <v>5</v>
      </c>
    </row>
    <row r="69" spans="1:8" s="37" customFormat="1" ht="105.75" thickBot="1">
      <c r="A69" s="438"/>
      <c r="B69" s="454"/>
      <c r="C69" s="443"/>
      <c r="D69" s="444"/>
      <c r="E69" s="166" t="s">
        <v>276</v>
      </c>
      <c r="F69" s="167" t="s">
        <v>277</v>
      </c>
      <c r="G69" s="168" t="s">
        <v>278</v>
      </c>
      <c r="H69" s="168" t="s">
        <v>279</v>
      </c>
    </row>
    <row r="70" spans="1:8" ht="16.5" customHeight="1" thickTop="1" thickBot="1">
      <c r="A70" s="438"/>
      <c r="B70" s="453">
        <v>21</v>
      </c>
      <c r="C70" s="449" t="s">
        <v>280</v>
      </c>
      <c r="D70" s="450"/>
      <c r="E70" s="165">
        <v>5</v>
      </c>
      <c r="F70" s="165">
        <v>4</v>
      </c>
      <c r="G70" s="165">
        <v>4</v>
      </c>
      <c r="H70" s="165">
        <v>4</v>
      </c>
    </row>
    <row r="71" spans="1:8" s="37" customFormat="1" ht="173.25" customHeight="1" thickBot="1">
      <c r="A71" s="440"/>
      <c r="B71" s="455"/>
      <c r="C71" s="456"/>
      <c r="D71" s="457"/>
      <c r="E71" s="234" t="s">
        <v>281</v>
      </c>
      <c r="F71" s="235" t="s">
        <v>282</v>
      </c>
      <c r="G71" s="236" t="s">
        <v>283</v>
      </c>
      <c r="H71" s="236" t="s">
        <v>284</v>
      </c>
    </row>
    <row r="72" spans="1:8" ht="15.75" thickBot="1">
      <c r="A72" s="37"/>
      <c r="B72" s="37"/>
      <c r="C72" s="37"/>
      <c r="D72" s="37"/>
      <c r="E72" s="37"/>
      <c r="F72" s="37"/>
      <c r="G72" s="37"/>
      <c r="H72" s="37"/>
    </row>
    <row r="73" spans="1:8" ht="15.75" customHeight="1" thickBot="1">
      <c r="A73" s="463" t="s">
        <v>285</v>
      </c>
      <c r="B73" s="464"/>
      <c r="C73" s="464"/>
      <c r="D73" s="465"/>
      <c r="E73" s="159">
        <v>5</v>
      </c>
      <c r="F73" s="159">
        <v>0</v>
      </c>
      <c r="G73" s="159">
        <v>5</v>
      </c>
      <c r="H73" s="159">
        <v>5</v>
      </c>
    </row>
    <row r="74" spans="1:8" ht="135" customHeight="1">
      <c r="A74" s="473"/>
      <c r="B74" s="474"/>
      <c r="C74" s="474"/>
      <c r="D74" s="475"/>
      <c r="E74" s="469" t="s">
        <v>286</v>
      </c>
      <c r="F74" s="461" t="s">
        <v>287</v>
      </c>
      <c r="G74" s="461" t="s">
        <v>288</v>
      </c>
      <c r="H74" s="461" t="s">
        <v>289</v>
      </c>
    </row>
    <row r="75" spans="1:8" ht="37.5" customHeight="1" thickBot="1">
      <c r="A75" s="466"/>
      <c r="B75" s="467"/>
      <c r="C75" s="467"/>
      <c r="D75" s="468"/>
      <c r="E75" s="470"/>
      <c r="F75" s="462"/>
      <c r="G75" s="462"/>
      <c r="H75" s="462"/>
    </row>
    <row r="76" spans="1:8" ht="15.75" customHeight="1" thickBot="1">
      <c r="A76" s="463" t="s">
        <v>290</v>
      </c>
      <c r="B76" s="464"/>
      <c r="C76" s="464"/>
      <c r="D76" s="465"/>
      <c r="E76" s="171">
        <v>5</v>
      </c>
      <c r="F76" s="171">
        <v>5</v>
      </c>
      <c r="G76" s="171">
        <v>5</v>
      </c>
      <c r="H76" s="171">
        <v>5</v>
      </c>
    </row>
    <row r="77" spans="1:8" ht="150" customHeight="1" thickBot="1">
      <c r="A77" s="473"/>
      <c r="B77" s="474"/>
      <c r="C77" s="474"/>
      <c r="D77" s="475"/>
      <c r="E77" s="172" t="s">
        <v>291</v>
      </c>
      <c r="F77" s="172" t="s">
        <v>292</v>
      </c>
      <c r="G77" s="172" t="s">
        <v>293</v>
      </c>
      <c r="H77" s="172" t="s">
        <v>294</v>
      </c>
    </row>
    <row r="78" spans="1:8" ht="15.75" customHeight="1" thickBot="1">
      <c r="A78" s="463" t="s">
        <v>295</v>
      </c>
      <c r="B78" s="464"/>
      <c r="C78" s="464"/>
      <c r="D78" s="465"/>
      <c r="E78" s="171">
        <v>5</v>
      </c>
      <c r="F78" s="171">
        <v>0</v>
      </c>
      <c r="G78" s="171">
        <v>5</v>
      </c>
      <c r="H78" s="171">
        <v>5</v>
      </c>
    </row>
    <row r="79" spans="1:8" ht="237" customHeight="1" thickBot="1">
      <c r="A79" s="473"/>
      <c r="B79" s="474"/>
      <c r="C79" s="474"/>
      <c r="D79" s="475"/>
      <c r="E79" s="172" t="s">
        <v>296</v>
      </c>
      <c r="F79" s="172" t="s">
        <v>297</v>
      </c>
      <c r="G79" s="172" t="s">
        <v>298</v>
      </c>
      <c r="H79" s="172" t="s">
        <v>299</v>
      </c>
    </row>
    <row r="80" spans="1:8" ht="15.75" customHeight="1" thickBot="1">
      <c r="A80" s="463" t="s">
        <v>300</v>
      </c>
      <c r="B80" s="464"/>
      <c r="C80" s="464"/>
      <c r="D80" s="465"/>
      <c r="E80" s="171">
        <v>5</v>
      </c>
      <c r="F80" s="171">
        <v>0</v>
      </c>
      <c r="G80" s="171">
        <v>5</v>
      </c>
      <c r="H80" s="171">
        <v>5</v>
      </c>
    </row>
    <row r="81" spans="1:8" ht="132" customHeight="1" thickBot="1">
      <c r="A81" s="473"/>
      <c r="B81" s="474"/>
      <c r="C81" s="474"/>
      <c r="D81" s="475"/>
      <c r="E81" s="471" t="s">
        <v>301</v>
      </c>
      <c r="F81" s="471" t="s">
        <v>302</v>
      </c>
      <c r="G81" s="471" t="s">
        <v>303</v>
      </c>
      <c r="H81" s="471" t="s">
        <v>304</v>
      </c>
    </row>
    <row r="82" spans="1:8" ht="15.75" hidden="1" thickBot="1">
      <c r="A82" s="466"/>
      <c r="B82" s="467"/>
      <c r="C82" s="467"/>
      <c r="D82" s="468"/>
      <c r="E82" s="472"/>
      <c r="F82" s="472"/>
      <c r="G82" s="472"/>
      <c r="H82" s="472"/>
    </row>
    <row r="83" spans="1:8" ht="15.75" customHeight="1" thickBot="1">
      <c r="A83" s="463" t="s">
        <v>305</v>
      </c>
      <c r="B83" s="464"/>
      <c r="C83" s="464"/>
      <c r="D83" s="465"/>
      <c r="E83" s="171">
        <v>5</v>
      </c>
      <c r="F83" s="171">
        <v>0</v>
      </c>
      <c r="G83" s="171">
        <v>5</v>
      </c>
      <c r="H83" s="171">
        <v>5</v>
      </c>
    </row>
    <row r="84" spans="1:8" ht="216.75" customHeight="1" thickBot="1">
      <c r="A84" s="466"/>
      <c r="B84" s="467"/>
      <c r="C84" s="467"/>
      <c r="D84" s="468"/>
      <c r="E84" s="172" t="s">
        <v>306</v>
      </c>
      <c r="F84" s="172" t="s">
        <v>307</v>
      </c>
      <c r="G84" s="172" t="s">
        <v>288</v>
      </c>
      <c r="H84" s="172" t="s">
        <v>304</v>
      </c>
    </row>
  </sheetData>
  <sheetProtection formatCells="0" insertRows="0" selectLockedCells="1"/>
  <mergeCells count="83">
    <mergeCell ref="E66:E67"/>
    <mergeCell ref="F66:F67"/>
    <mergeCell ref="G66:G67"/>
    <mergeCell ref="H66:H67"/>
    <mergeCell ref="C65:D65"/>
    <mergeCell ref="F74:F75"/>
    <mergeCell ref="G74:G75"/>
    <mergeCell ref="H74:H75"/>
    <mergeCell ref="A83:D84"/>
    <mergeCell ref="E74:E75"/>
    <mergeCell ref="H81:H82"/>
    <mergeCell ref="F81:F82"/>
    <mergeCell ref="E81:E82"/>
    <mergeCell ref="A73:D75"/>
    <mergeCell ref="A76:D77"/>
    <mergeCell ref="A78:D79"/>
    <mergeCell ref="G81:G82"/>
    <mergeCell ref="A80:D82"/>
    <mergeCell ref="B70:B71"/>
    <mergeCell ref="C61:D62"/>
    <mergeCell ref="C63:D64"/>
    <mergeCell ref="C68:D69"/>
    <mergeCell ref="C70:D71"/>
    <mergeCell ref="B63:B64"/>
    <mergeCell ref="B68:B69"/>
    <mergeCell ref="B66:B67"/>
    <mergeCell ref="C66:D67"/>
    <mergeCell ref="B45:B46"/>
    <mergeCell ref="B47:B48"/>
    <mergeCell ref="B49:B50"/>
    <mergeCell ref="B51:B52"/>
    <mergeCell ref="B53:B54"/>
    <mergeCell ref="B55:B56"/>
    <mergeCell ref="B57:B58"/>
    <mergeCell ref="B59:B60"/>
    <mergeCell ref="B61:B62"/>
    <mergeCell ref="C51:D52"/>
    <mergeCell ref="C53:D54"/>
    <mergeCell ref="C55:D56"/>
    <mergeCell ref="C57:D58"/>
    <mergeCell ref="C59:D60"/>
    <mergeCell ref="H24:H25"/>
    <mergeCell ref="C26:D26"/>
    <mergeCell ref="A27:A71"/>
    <mergeCell ref="C27:D28"/>
    <mergeCell ref="C29:D30"/>
    <mergeCell ref="C31:D32"/>
    <mergeCell ref="C33:D34"/>
    <mergeCell ref="C35:D36"/>
    <mergeCell ref="C37:D38"/>
    <mergeCell ref="C39:D40"/>
    <mergeCell ref="C41:D42"/>
    <mergeCell ref="C43:D44"/>
    <mergeCell ref="C45:D46"/>
    <mergeCell ref="C47:D48"/>
    <mergeCell ref="C49:D50"/>
    <mergeCell ref="A24:A25"/>
    <mergeCell ref="B24:D25"/>
    <mergeCell ref="E24:E25"/>
    <mergeCell ref="F24:F25"/>
    <mergeCell ref="G24:G25"/>
    <mergeCell ref="G7:G8"/>
    <mergeCell ref="C14:D15"/>
    <mergeCell ref="C16:D17"/>
    <mergeCell ref="C18:D19"/>
    <mergeCell ref="C20:D21"/>
    <mergeCell ref="C22:D23"/>
    <mergeCell ref="H7:H8"/>
    <mergeCell ref="E7:E8"/>
    <mergeCell ref="F7:F8"/>
    <mergeCell ref="C12:D13"/>
    <mergeCell ref="E2:H2"/>
    <mergeCell ref="A3:D3"/>
    <mergeCell ref="A4:C4"/>
    <mergeCell ref="E4:G4"/>
    <mergeCell ref="A5:D5"/>
    <mergeCell ref="A6:D6"/>
    <mergeCell ref="A7:A8"/>
    <mergeCell ref="A2:D2"/>
    <mergeCell ref="C9:D9"/>
    <mergeCell ref="C10:D11"/>
    <mergeCell ref="A10:A23"/>
    <mergeCell ref="B7:D8"/>
  </mergeCells>
  <pageMargins left="0.7" right="0.7" top="0.75" bottom="0.75" header="0.3" footer="0.3"/>
  <pageSetup scale="73" fitToWidth="0"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86"/>
  <sheetViews>
    <sheetView showGridLines="0" topLeftCell="A29" zoomScale="55" zoomScaleNormal="55" workbookViewId="0" xr3:uid="{F9CF3CF3-643B-5BE6-8B46-32C596A47465}">
      <selection activeCell="H36" sqref="H36"/>
    </sheetView>
  </sheetViews>
  <sheetFormatPr defaultColWidth="8.85546875" defaultRowHeight="15"/>
  <cols>
    <col min="1" max="1" width="39.28515625" style="37" customWidth="1"/>
    <col min="2" max="2" width="4.5703125" style="37" customWidth="1"/>
    <col min="3" max="3" width="30" style="37" customWidth="1"/>
    <col min="4" max="4" width="8.5703125" style="37" customWidth="1"/>
    <col min="5" max="5" width="18.7109375" style="37" customWidth="1"/>
    <col min="6" max="6" width="13.5703125" style="37" customWidth="1"/>
    <col min="7" max="7" width="14.5703125" style="37" customWidth="1"/>
    <col min="8" max="8" width="19.28515625" style="37" customWidth="1"/>
    <col min="9" max="9" width="21.140625" style="37" customWidth="1"/>
    <col min="10" max="10" width="15.140625" style="37" customWidth="1"/>
    <col min="11" max="11" width="14" style="37" customWidth="1"/>
    <col min="12" max="12" width="13.5703125" style="37" customWidth="1"/>
    <col min="13" max="13" width="14.7109375" style="37" customWidth="1"/>
    <col min="14" max="14" width="13.7109375" style="37" customWidth="1"/>
    <col min="15" max="15" width="16" style="37" customWidth="1"/>
    <col min="16" max="16" width="15.7109375" style="37" customWidth="1"/>
    <col min="17" max="16384" width="8.85546875" style="37"/>
  </cols>
  <sheetData>
    <row r="1" spans="1:23" ht="24" thickBot="1">
      <c r="A1" s="237" t="s">
        <v>308</v>
      </c>
      <c r="B1" s="238"/>
      <c r="C1" s="239"/>
      <c r="D1" s="239"/>
      <c r="E1" s="239"/>
      <c r="F1" s="240"/>
      <c r="G1" s="241"/>
      <c r="H1" s="240"/>
      <c r="I1" s="240"/>
      <c r="J1" s="240"/>
      <c r="K1" s="240"/>
      <c r="L1" s="240"/>
      <c r="M1" s="242" t="s">
        <v>14</v>
      </c>
      <c r="N1" s="243" t="s">
        <v>15</v>
      </c>
      <c r="O1" s="243"/>
      <c r="P1" s="244"/>
    </row>
    <row r="2" spans="1:23" ht="45" customHeight="1" thickTop="1">
      <c r="A2" s="536" t="s">
        <v>309</v>
      </c>
      <c r="B2" s="331"/>
      <c r="C2" s="331"/>
      <c r="D2" s="396" t="s">
        <v>310</v>
      </c>
      <c r="E2" s="396"/>
      <c r="F2" s="396"/>
      <c r="G2" s="396"/>
      <c r="H2" s="396"/>
      <c r="I2" s="396"/>
      <c r="J2" s="396"/>
      <c r="K2" s="396"/>
      <c r="L2" s="396"/>
      <c r="M2" s="396"/>
      <c r="N2" s="396"/>
      <c r="O2" s="396"/>
      <c r="P2" s="537"/>
    </row>
    <row r="3" spans="1:23" ht="16.5" customHeight="1" thickBot="1">
      <c r="A3" s="538" t="s">
        <v>18</v>
      </c>
      <c r="B3" s="333"/>
      <c r="C3" s="333"/>
      <c r="D3" s="27" t="s">
        <v>311</v>
      </c>
      <c r="E3" s="16"/>
      <c r="F3" s="16"/>
      <c r="G3" s="16"/>
      <c r="H3" s="16"/>
      <c r="I3" s="16"/>
      <c r="J3" s="16"/>
      <c r="K3" s="16"/>
      <c r="L3" s="16"/>
      <c r="M3" s="28"/>
      <c r="N3" s="28"/>
      <c r="O3" s="28"/>
      <c r="P3" s="245"/>
    </row>
    <row r="4" spans="1:23" ht="16.5" customHeight="1" thickTop="1">
      <c r="A4" s="539" t="str">
        <f>[2]Cover!C3</f>
        <v>PPCR Investment Plan</v>
      </c>
      <c r="B4" s="401"/>
      <c r="C4" s="401"/>
      <c r="D4" s="402"/>
      <c r="E4" s="402"/>
      <c r="F4" s="402"/>
      <c r="G4" s="402"/>
      <c r="H4" s="402"/>
      <c r="I4" s="402"/>
      <c r="J4" s="8"/>
      <c r="K4" s="8"/>
      <c r="L4" s="8"/>
      <c r="M4" s="1"/>
      <c r="N4" s="1"/>
      <c r="O4" s="1"/>
      <c r="P4" s="246"/>
    </row>
    <row r="5" spans="1:23" ht="16.5" customHeight="1">
      <c r="A5" s="522" t="s">
        <v>312</v>
      </c>
      <c r="B5" s="404"/>
      <c r="C5" s="404"/>
      <c r="D5" s="558"/>
      <c r="E5" s="558"/>
      <c r="F5" s="269"/>
      <c r="G5" s="268"/>
      <c r="H5" s="269"/>
      <c r="I5" s="269"/>
      <c r="J5" s="269"/>
      <c r="K5" s="269"/>
      <c r="L5" s="269"/>
      <c r="M5" s="268"/>
      <c r="N5" s="558"/>
      <c r="O5" s="558"/>
      <c r="P5" s="559"/>
    </row>
    <row r="6" spans="1:23" ht="16.5" thickBot="1">
      <c r="A6" s="532" t="s">
        <v>20</v>
      </c>
      <c r="B6" s="406"/>
      <c r="C6" s="406"/>
      <c r="D6" s="399" t="s">
        <v>4</v>
      </c>
      <c r="E6" s="399"/>
      <c r="F6" s="533" t="s">
        <v>21</v>
      </c>
      <c r="G6" s="533"/>
      <c r="H6" s="5"/>
      <c r="I6" s="267" t="s">
        <v>5</v>
      </c>
      <c r="J6" s="533" t="s">
        <v>86</v>
      </c>
      <c r="K6" s="533"/>
      <c r="L6" s="3"/>
      <c r="M6" s="5"/>
      <c r="N6" s="5"/>
      <c r="O6" s="5"/>
      <c r="P6" s="247"/>
      <c r="Q6" s="269"/>
      <c r="R6" s="269"/>
      <c r="S6" s="269"/>
      <c r="T6" s="269"/>
      <c r="U6" s="269"/>
      <c r="V6" s="269"/>
      <c r="W6" s="269"/>
    </row>
    <row r="7" spans="1:23" ht="12.75" customHeight="1" thickTop="1" thickBot="1">
      <c r="A7" s="248"/>
      <c r="B7" s="24"/>
      <c r="C7" s="24"/>
      <c r="D7" s="66"/>
      <c r="E7" s="25"/>
      <c r="F7" s="25"/>
      <c r="G7" s="534" t="s">
        <v>313</v>
      </c>
      <c r="H7" s="534"/>
      <c r="I7" s="534"/>
      <c r="J7" s="534"/>
      <c r="K7" s="534"/>
      <c r="L7" s="534"/>
      <c r="M7" s="534"/>
      <c r="N7" s="534"/>
      <c r="O7" s="534"/>
      <c r="P7" s="535"/>
      <c r="Q7" s="269"/>
      <c r="R7" s="269"/>
      <c r="S7" s="269"/>
      <c r="T7" s="269"/>
      <c r="U7" s="269"/>
      <c r="V7" s="269"/>
      <c r="W7" s="269"/>
    </row>
    <row r="8" spans="1:23" ht="51" customHeight="1" thickTop="1">
      <c r="A8" s="495" t="s">
        <v>157</v>
      </c>
      <c r="B8" s="497" t="s">
        <v>314</v>
      </c>
      <c r="C8" s="498"/>
      <c r="D8" s="67"/>
      <c r="E8" s="499" t="s">
        <v>315</v>
      </c>
      <c r="F8" s="500"/>
      <c r="G8" s="501" t="s">
        <v>316</v>
      </c>
      <c r="H8" s="503" t="s">
        <v>317</v>
      </c>
      <c r="I8" s="504"/>
      <c r="J8" s="526" t="s">
        <v>318</v>
      </c>
      <c r="K8" s="499" t="s">
        <v>319</v>
      </c>
      <c r="L8" s="500"/>
      <c r="M8" s="528" t="s">
        <v>320</v>
      </c>
      <c r="N8" s="503" t="s">
        <v>321</v>
      </c>
      <c r="O8" s="504"/>
      <c r="P8" s="504" t="s">
        <v>322</v>
      </c>
      <c r="Q8" s="9"/>
      <c r="R8" s="9"/>
      <c r="S8" s="9"/>
      <c r="T8" s="9"/>
      <c r="U8" s="9"/>
      <c r="V8" s="9"/>
      <c r="W8" s="9"/>
    </row>
    <row r="9" spans="1:23" ht="40.15" customHeight="1" thickBot="1">
      <c r="A9" s="496"/>
      <c r="B9" s="531" t="s">
        <v>323</v>
      </c>
      <c r="C9" s="531"/>
      <c r="D9" s="68"/>
      <c r="E9" s="69" t="s">
        <v>324</v>
      </c>
      <c r="F9" s="36" t="s">
        <v>325</v>
      </c>
      <c r="G9" s="502"/>
      <c r="H9" s="69" t="s">
        <v>324</v>
      </c>
      <c r="I9" s="36" t="s">
        <v>325</v>
      </c>
      <c r="J9" s="527"/>
      <c r="K9" s="69" t="s">
        <v>324</v>
      </c>
      <c r="L9" s="36" t="s">
        <v>325</v>
      </c>
      <c r="M9" s="529"/>
      <c r="N9" s="69" t="s">
        <v>324</v>
      </c>
      <c r="O9" s="36" t="s">
        <v>325</v>
      </c>
      <c r="P9" s="530"/>
      <c r="Q9" s="269"/>
      <c r="R9" s="269"/>
      <c r="S9" s="269"/>
      <c r="T9" s="269"/>
      <c r="U9" s="269"/>
      <c r="V9" s="269"/>
      <c r="W9" s="269"/>
    </row>
    <row r="10" spans="1:23" ht="12" customHeight="1" thickTop="1" thickBot="1">
      <c r="A10" s="249" t="s">
        <v>28</v>
      </c>
      <c r="B10" s="70" t="s">
        <v>163</v>
      </c>
      <c r="C10" s="511" t="s">
        <v>29</v>
      </c>
      <c r="D10" s="512"/>
      <c r="E10" s="71" t="s">
        <v>30</v>
      </c>
      <c r="F10" s="33" t="s">
        <v>31</v>
      </c>
      <c r="G10" s="72" t="s">
        <v>32</v>
      </c>
      <c r="H10" s="73" t="s">
        <v>33</v>
      </c>
      <c r="I10" s="33" t="s">
        <v>326</v>
      </c>
      <c r="J10" s="270" t="s">
        <v>327</v>
      </c>
      <c r="K10" s="71" t="s">
        <v>328</v>
      </c>
      <c r="L10" s="34" t="s">
        <v>329</v>
      </c>
      <c r="M10" s="72" t="s">
        <v>330</v>
      </c>
      <c r="N10" s="73" t="s">
        <v>331</v>
      </c>
      <c r="O10" s="34" t="s">
        <v>332</v>
      </c>
      <c r="P10" s="73" t="s">
        <v>333</v>
      </c>
      <c r="Q10" s="269"/>
      <c r="R10" s="269"/>
      <c r="S10" s="269"/>
      <c r="T10" s="269"/>
      <c r="U10" s="269"/>
      <c r="V10" s="269"/>
      <c r="W10" s="269"/>
    </row>
    <row r="11" spans="1:23" ht="121.5" thickTop="1" thickBot="1">
      <c r="A11" s="513" t="str">
        <f>[2]Cover!D12</f>
        <v>Multipurpose Drinking water and irrigation program for the municipalities of Batallas, Pucarani and El Alto</v>
      </c>
      <c r="B11" s="174">
        <v>1</v>
      </c>
      <c r="C11" s="516" t="s">
        <v>164</v>
      </c>
      <c r="D11" s="517"/>
      <c r="E11" s="97">
        <v>0</v>
      </c>
      <c r="F11" s="98" t="s">
        <v>334</v>
      </c>
      <c r="G11" s="76" t="s">
        <v>335</v>
      </c>
      <c r="H11" s="74">
        <v>0</v>
      </c>
      <c r="I11" s="75">
        <v>0</v>
      </c>
      <c r="J11" s="173" t="s">
        <v>336</v>
      </c>
      <c r="K11" s="74">
        <v>0</v>
      </c>
      <c r="L11" s="75">
        <v>0</v>
      </c>
      <c r="M11" s="173" t="s">
        <v>336</v>
      </c>
      <c r="N11" s="74">
        <v>0</v>
      </c>
      <c r="O11" s="75">
        <v>0</v>
      </c>
      <c r="P11" s="250" t="s">
        <v>336</v>
      </c>
    </row>
    <row r="12" spans="1:23" ht="106.5" thickTop="1" thickBot="1">
      <c r="A12" s="514"/>
      <c r="B12" s="486">
        <v>2</v>
      </c>
      <c r="C12" s="482" t="s">
        <v>169</v>
      </c>
      <c r="D12" s="483"/>
      <c r="E12" s="99">
        <v>0</v>
      </c>
      <c r="F12" s="100" t="s">
        <v>337</v>
      </c>
      <c r="G12" s="79" t="s">
        <v>335</v>
      </c>
      <c r="H12" s="77">
        <v>0</v>
      </c>
      <c r="I12" s="100" t="s">
        <v>338</v>
      </c>
      <c r="J12" s="79" t="s">
        <v>335</v>
      </c>
      <c r="K12" s="77">
        <v>0</v>
      </c>
      <c r="L12" s="78">
        <v>0</v>
      </c>
      <c r="M12" s="173" t="s">
        <v>336</v>
      </c>
      <c r="N12" s="77">
        <v>0</v>
      </c>
      <c r="O12" s="78">
        <v>0</v>
      </c>
      <c r="P12" s="250" t="s">
        <v>336</v>
      </c>
    </row>
    <row r="13" spans="1:23" ht="121.5" thickTop="1" thickBot="1">
      <c r="A13" s="514"/>
      <c r="B13" s="487"/>
      <c r="C13" s="484"/>
      <c r="D13" s="485"/>
      <c r="E13" s="99">
        <v>0</v>
      </c>
      <c r="F13" s="100" t="s">
        <v>339</v>
      </c>
      <c r="G13" s="79" t="s">
        <v>335</v>
      </c>
      <c r="H13" s="77">
        <v>0</v>
      </c>
      <c r="I13" s="100">
        <v>0</v>
      </c>
      <c r="J13" s="173" t="s">
        <v>336</v>
      </c>
      <c r="K13" s="77">
        <v>0</v>
      </c>
      <c r="L13" s="78">
        <v>0</v>
      </c>
      <c r="M13" s="173" t="s">
        <v>336</v>
      </c>
      <c r="N13" s="77">
        <v>0</v>
      </c>
      <c r="O13" s="78">
        <v>0</v>
      </c>
      <c r="P13" s="250" t="s">
        <v>336</v>
      </c>
    </row>
    <row r="14" spans="1:23" ht="121.5" thickTop="1" thickBot="1">
      <c r="A14" s="514"/>
      <c r="B14" s="174">
        <v>3</v>
      </c>
      <c r="C14" s="516" t="s">
        <v>173</v>
      </c>
      <c r="D14" s="517"/>
      <c r="E14" s="99">
        <v>0</v>
      </c>
      <c r="F14" s="100" t="s">
        <v>339</v>
      </c>
      <c r="G14" s="79" t="s">
        <v>335</v>
      </c>
      <c r="H14" s="77">
        <v>0</v>
      </c>
      <c r="I14" s="100" t="s">
        <v>340</v>
      </c>
      <c r="J14" s="79" t="s">
        <v>335</v>
      </c>
      <c r="K14" s="77">
        <v>0</v>
      </c>
      <c r="L14" s="78">
        <v>0</v>
      </c>
      <c r="M14" s="173" t="s">
        <v>336</v>
      </c>
      <c r="N14" s="77">
        <v>0</v>
      </c>
      <c r="O14" s="78">
        <v>0</v>
      </c>
      <c r="P14" s="250" t="s">
        <v>336</v>
      </c>
    </row>
    <row r="15" spans="1:23" ht="46.5" thickTop="1" thickBot="1">
      <c r="A15" s="514"/>
      <c r="B15" s="174">
        <v>4</v>
      </c>
      <c r="C15" s="516" t="s">
        <v>341</v>
      </c>
      <c r="D15" s="517"/>
      <c r="E15" s="101">
        <v>0</v>
      </c>
      <c r="F15" s="102">
        <v>0</v>
      </c>
      <c r="G15" s="173" t="s">
        <v>336</v>
      </c>
      <c r="H15" s="83">
        <v>0</v>
      </c>
      <c r="I15" s="84">
        <v>0</v>
      </c>
      <c r="J15" s="173" t="s">
        <v>336</v>
      </c>
      <c r="K15" s="83">
        <v>0</v>
      </c>
      <c r="L15" s="84">
        <v>0</v>
      </c>
      <c r="M15" s="173" t="s">
        <v>336</v>
      </c>
      <c r="N15" s="83">
        <v>0</v>
      </c>
      <c r="O15" s="84">
        <v>1</v>
      </c>
      <c r="P15" s="251" t="s">
        <v>335</v>
      </c>
    </row>
    <row r="16" spans="1:23" ht="76.5" thickTop="1" thickBot="1">
      <c r="A16" s="514"/>
      <c r="B16" s="174">
        <v>5</v>
      </c>
      <c r="C16" s="516" t="s">
        <v>182</v>
      </c>
      <c r="D16" s="517"/>
      <c r="E16" s="103">
        <v>0</v>
      </c>
      <c r="F16" s="104" t="s">
        <v>342</v>
      </c>
      <c r="G16" s="82" t="s">
        <v>335</v>
      </c>
      <c r="H16" s="80">
        <v>0</v>
      </c>
      <c r="I16" s="81">
        <v>0</v>
      </c>
      <c r="J16" s="173" t="s">
        <v>336</v>
      </c>
      <c r="K16" s="80">
        <v>0</v>
      </c>
      <c r="L16" s="81">
        <v>0</v>
      </c>
      <c r="M16" s="173" t="s">
        <v>336</v>
      </c>
      <c r="N16" s="80">
        <v>0</v>
      </c>
      <c r="O16" s="81">
        <v>0</v>
      </c>
      <c r="P16" s="250" t="s">
        <v>336</v>
      </c>
    </row>
    <row r="17" spans="1:35" ht="76.5" thickTop="1" thickBot="1">
      <c r="A17" s="514"/>
      <c r="B17" s="174">
        <v>6</v>
      </c>
      <c r="C17" s="516" t="s">
        <v>184</v>
      </c>
      <c r="D17" s="517"/>
      <c r="E17" s="99">
        <v>0</v>
      </c>
      <c r="F17" s="100" t="s">
        <v>343</v>
      </c>
      <c r="G17" s="79" t="s">
        <v>335</v>
      </c>
      <c r="H17" s="77">
        <v>0</v>
      </c>
      <c r="I17" s="100" t="s">
        <v>344</v>
      </c>
      <c r="J17" s="79" t="s">
        <v>335</v>
      </c>
      <c r="K17" s="77">
        <v>0</v>
      </c>
      <c r="L17" s="78">
        <v>0</v>
      </c>
      <c r="M17" s="173" t="s">
        <v>336</v>
      </c>
      <c r="N17" s="77">
        <v>0</v>
      </c>
      <c r="O17" s="78">
        <v>0</v>
      </c>
      <c r="P17" s="250" t="s">
        <v>336</v>
      </c>
    </row>
    <row r="18" spans="1:35" ht="106.5" thickTop="1" thickBot="1">
      <c r="A18" s="515"/>
      <c r="B18" s="174">
        <v>7</v>
      </c>
      <c r="C18" s="516" t="s">
        <v>186</v>
      </c>
      <c r="D18" s="517"/>
      <c r="E18" s="99">
        <v>0</v>
      </c>
      <c r="F18" s="100" t="s">
        <v>345</v>
      </c>
      <c r="G18" s="79" t="s">
        <v>335</v>
      </c>
      <c r="H18" s="77">
        <v>0</v>
      </c>
      <c r="I18" s="78">
        <v>0</v>
      </c>
      <c r="J18" s="173" t="s">
        <v>336</v>
      </c>
      <c r="K18" s="77">
        <v>0</v>
      </c>
      <c r="L18" s="78">
        <v>0</v>
      </c>
      <c r="M18" s="173" t="s">
        <v>336</v>
      </c>
      <c r="N18" s="77">
        <v>0</v>
      </c>
      <c r="O18" s="78">
        <v>0</v>
      </c>
      <c r="P18" s="250" t="s">
        <v>336</v>
      </c>
    </row>
    <row r="19" spans="1:35" ht="135" customHeight="1" thickTop="1" thickBot="1">
      <c r="A19" s="492" t="str">
        <f>[2]Cover!D13</f>
        <v>Climate Resilience - Integrated Basin Management Project</v>
      </c>
      <c r="B19" s="175">
        <v>1</v>
      </c>
      <c r="C19" s="518" t="s">
        <v>191</v>
      </c>
      <c r="D19" s="519"/>
      <c r="E19" s="74">
        <v>0</v>
      </c>
      <c r="F19" s="75">
        <v>0</v>
      </c>
      <c r="G19" s="173" t="s">
        <v>336</v>
      </c>
      <c r="H19" s="74">
        <v>0</v>
      </c>
      <c r="I19" s="75">
        <v>0</v>
      </c>
      <c r="J19" s="173" t="s">
        <v>336</v>
      </c>
      <c r="K19" s="74">
        <v>0</v>
      </c>
      <c r="L19" s="75">
        <v>0</v>
      </c>
      <c r="M19" s="173" t="s">
        <v>336</v>
      </c>
      <c r="N19" s="74">
        <v>0</v>
      </c>
      <c r="O19" s="75">
        <v>7</v>
      </c>
      <c r="P19" s="252" t="s">
        <v>346</v>
      </c>
      <c r="S19" s="9"/>
      <c r="T19" s="9"/>
      <c r="U19" s="9"/>
      <c r="V19" s="9"/>
      <c r="W19" s="9"/>
      <c r="X19" s="9"/>
      <c r="Y19" s="9"/>
      <c r="Z19" s="9"/>
      <c r="AA19" s="9"/>
      <c r="AB19" s="9"/>
      <c r="AC19" s="9"/>
      <c r="AD19" s="9"/>
      <c r="AE19" s="9"/>
      <c r="AF19" s="9"/>
      <c r="AG19" s="9"/>
      <c r="AH19" s="9"/>
      <c r="AI19" s="9"/>
    </row>
    <row r="20" spans="1:35" ht="83.25" customHeight="1" thickTop="1" thickBot="1">
      <c r="A20" s="493"/>
      <c r="B20" s="272">
        <v>2</v>
      </c>
      <c r="C20" s="488" t="s">
        <v>196</v>
      </c>
      <c r="D20" s="489"/>
      <c r="E20" s="74">
        <v>0</v>
      </c>
      <c r="F20" s="75">
        <v>0</v>
      </c>
      <c r="G20" s="173" t="s">
        <v>336</v>
      </c>
      <c r="H20" s="74">
        <v>0</v>
      </c>
      <c r="I20" s="75">
        <v>0</v>
      </c>
      <c r="J20" s="173" t="s">
        <v>336</v>
      </c>
      <c r="K20" s="74">
        <v>0</v>
      </c>
      <c r="L20" s="75">
        <v>0</v>
      </c>
      <c r="M20" s="173" t="s">
        <v>336</v>
      </c>
      <c r="N20" s="74">
        <v>0</v>
      </c>
      <c r="O20" s="75">
        <v>7</v>
      </c>
      <c r="P20" s="253" t="s">
        <v>347</v>
      </c>
      <c r="S20" s="9"/>
      <c r="T20" s="9"/>
      <c r="U20" s="9"/>
      <c r="V20" s="9"/>
      <c r="W20" s="9"/>
      <c r="X20" s="9"/>
      <c r="Y20" s="9"/>
      <c r="Z20" s="9"/>
      <c r="AA20" s="9"/>
      <c r="AB20" s="9"/>
      <c r="AC20" s="9"/>
      <c r="AD20" s="9"/>
      <c r="AE20" s="9"/>
      <c r="AF20" s="9"/>
      <c r="AG20" s="9"/>
      <c r="AH20" s="9"/>
      <c r="AI20" s="9"/>
    </row>
    <row r="21" spans="1:35" ht="152.25" customHeight="1" thickTop="1" thickBot="1">
      <c r="A21" s="493"/>
      <c r="B21" s="272">
        <v>3</v>
      </c>
      <c r="C21" s="488" t="s">
        <v>348</v>
      </c>
      <c r="D21" s="489"/>
      <c r="E21" s="74">
        <v>0</v>
      </c>
      <c r="F21" s="75">
        <v>0</v>
      </c>
      <c r="G21" s="173" t="s">
        <v>336</v>
      </c>
      <c r="H21" s="74">
        <v>0</v>
      </c>
      <c r="I21" s="75">
        <v>0</v>
      </c>
      <c r="J21" s="173" t="s">
        <v>336</v>
      </c>
      <c r="K21" s="74">
        <v>0</v>
      </c>
      <c r="L21" s="75">
        <v>0</v>
      </c>
      <c r="M21" s="173" t="s">
        <v>336</v>
      </c>
      <c r="N21" s="74">
        <v>0</v>
      </c>
      <c r="O21" s="75">
        <v>7</v>
      </c>
      <c r="P21" s="253" t="s">
        <v>349</v>
      </c>
      <c r="S21" s="9"/>
      <c r="T21" s="9"/>
      <c r="U21" s="9"/>
      <c r="V21" s="9"/>
      <c r="W21" s="9"/>
      <c r="X21" s="9"/>
      <c r="Y21" s="9"/>
      <c r="Z21" s="9"/>
      <c r="AA21" s="9"/>
      <c r="AB21" s="9"/>
      <c r="AC21" s="9"/>
      <c r="AD21" s="9"/>
      <c r="AE21" s="9"/>
      <c r="AF21" s="9"/>
      <c r="AG21" s="9"/>
      <c r="AH21" s="9"/>
      <c r="AI21" s="9"/>
    </row>
    <row r="22" spans="1:35" ht="107.25" customHeight="1" thickTop="1" thickBot="1">
      <c r="A22" s="493"/>
      <c r="B22" s="272">
        <v>4</v>
      </c>
      <c r="C22" s="488" t="s">
        <v>350</v>
      </c>
      <c r="D22" s="489"/>
      <c r="E22" s="74">
        <v>0</v>
      </c>
      <c r="F22" s="75">
        <v>0</v>
      </c>
      <c r="G22" s="173" t="s">
        <v>336</v>
      </c>
      <c r="H22" s="74">
        <v>0</v>
      </c>
      <c r="I22" s="75">
        <v>0</v>
      </c>
      <c r="J22" s="173" t="s">
        <v>336</v>
      </c>
      <c r="K22" s="74">
        <v>0</v>
      </c>
      <c r="L22" s="75">
        <v>0</v>
      </c>
      <c r="M22" s="173" t="s">
        <v>336</v>
      </c>
      <c r="N22" s="74">
        <v>3</v>
      </c>
      <c r="O22" s="75">
        <v>7</v>
      </c>
      <c r="P22" s="253" t="s">
        <v>351</v>
      </c>
      <c r="S22" s="9"/>
      <c r="T22" s="9"/>
      <c r="U22" s="9"/>
      <c r="V22" s="9"/>
      <c r="W22" s="9"/>
      <c r="X22" s="9"/>
      <c r="Y22" s="9"/>
      <c r="Z22" s="9"/>
      <c r="AA22" s="9"/>
      <c r="AB22" s="9"/>
      <c r="AC22" s="9"/>
      <c r="AD22" s="9"/>
      <c r="AE22" s="9"/>
      <c r="AF22" s="9"/>
      <c r="AG22" s="9"/>
      <c r="AH22" s="9"/>
      <c r="AI22" s="9"/>
    </row>
    <row r="23" spans="1:35" ht="93.75" customHeight="1" thickTop="1" thickBot="1">
      <c r="A23" s="493"/>
      <c r="B23" s="272">
        <v>5</v>
      </c>
      <c r="C23" s="488" t="s">
        <v>352</v>
      </c>
      <c r="D23" s="489"/>
      <c r="E23" s="74">
        <v>0</v>
      </c>
      <c r="F23" s="75">
        <v>0</v>
      </c>
      <c r="G23" s="173" t="s">
        <v>336</v>
      </c>
      <c r="H23" s="74">
        <v>0</v>
      </c>
      <c r="I23" s="75">
        <v>0</v>
      </c>
      <c r="J23" s="173" t="s">
        <v>336</v>
      </c>
      <c r="K23" s="74">
        <v>0</v>
      </c>
      <c r="L23" s="75">
        <v>0</v>
      </c>
      <c r="M23" s="173" t="s">
        <v>336</v>
      </c>
      <c r="N23" s="74">
        <v>1</v>
      </c>
      <c r="O23" s="75">
        <v>5</v>
      </c>
      <c r="P23" s="253" t="s">
        <v>353</v>
      </c>
      <c r="S23" s="9"/>
      <c r="T23" s="9"/>
      <c r="U23" s="9"/>
      <c r="V23" s="9"/>
      <c r="W23" s="9"/>
      <c r="X23" s="9"/>
      <c r="Y23" s="9"/>
      <c r="Z23" s="9"/>
      <c r="AA23" s="9"/>
      <c r="AB23" s="9"/>
      <c r="AC23" s="9"/>
      <c r="AD23" s="9"/>
      <c r="AE23" s="9"/>
      <c r="AF23" s="9"/>
      <c r="AG23" s="9"/>
      <c r="AH23" s="9"/>
      <c r="AI23" s="9"/>
    </row>
    <row r="24" spans="1:35" ht="65.25" customHeight="1" thickTop="1" thickBot="1">
      <c r="A24" s="493"/>
      <c r="B24" s="272">
        <v>6</v>
      </c>
      <c r="C24" s="488" t="s">
        <v>354</v>
      </c>
      <c r="D24" s="489"/>
      <c r="E24" s="74">
        <v>0</v>
      </c>
      <c r="F24" s="75">
        <v>0</v>
      </c>
      <c r="G24" s="173" t="s">
        <v>336</v>
      </c>
      <c r="H24" s="74">
        <v>0</v>
      </c>
      <c r="I24" s="75">
        <v>0</v>
      </c>
      <c r="J24" s="173" t="s">
        <v>336</v>
      </c>
      <c r="K24" s="74">
        <v>0</v>
      </c>
      <c r="L24" s="75">
        <v>0</v>
      </c>
      <c r="M24" s="173" t="s">
        <v>336</v>
      </c>
      <c r="N24" s="74">
        <v>1</v>
      </c>
      <c r="O24" s="75">
        <v>5</v>
      </c>
      <c r="P24" s="253" t="s">
        <v>355</v>
      </c>
      <c r="S24" s="9"/>
      <c r="T24" s="9"/>
      <c r="U24" s="9"/>
      <c r="V24" s="9"/>
      <c r="W24" s="9"/>
      <c r="X24" s="9"/>
      <c r="Y24" s="9"/>
      <c r="Z24" s="9"/>
      <c r="AA24" s="9"/>
      <c r="AB24" s="9"/>
      <c r="AC24" s="9"/>
      <c r="AD24" s="9"/>
      <c r="AE24" s="9"/>
      <c r="AF24" s="9"/>
      <c r="AG24" s="9"/>
      <c r="AH24" s="9"/>
      <c r="AI24" s="9"/>
    </row>
    <row r="25" spans="1:35" ht="63.75" customHeight="1" thickTop="1" thickBot="1">
      <c r="A25" s="493"/>
      <c r="B25" s="174">
        <v>7</v>
      </c>
      <c r="C25" s="520" t="s">
        <v>356</v>
      </c>
      <c r="D25" s="521"/>
      <c r="E25" s="74">
        <v>0</v>
      </c>
      <c r="F25" s="75">
        <v>0</v>
      </c>
      <c r="G25" s="173" t="s">
        <v>336</v>
      </c>
      <c r="H25" s="74">
        <v>0</v>
      </c>
      <c r="I25" s="75">
        <v>0</v>
      </c>
      <c r="J25" s="173" t="s">
        <v>336</v>
      </c>
      <c r="K25" s="74">
        <v>0</v>
      </c>
      <c r="L25" s="75">
        <v>0</v>
      </c>
      <c r="M25" s="173" t="s">
        <v>336</v>
      </c>
      <c r="N25" s="74">
        <v>1</v>
      </c>
      <c r="O25" s="75">
        <v>5</v>
      </c>
      <c r="P25" s="253" t="s">
        <v>357</v>
      </c>
      <c r="S25" s="9"/>
      <c r="T25" s="9"/>
      <c r="U25" s="9"/>
      <c r="V25" s="9"/>
      <c r="W25" s="9"/>
      <c r="X25" s="9"/>
      <c r="Y25" s="9"/>
      <c r="Z25" s="9"/>
      <c r="AA25" s="9"/>
      <c r="AB25" s="9"/>
      <c r="AC25" s="9"/>
      <c r="AD25" s="9"/>
      <c r="AE25" s="9"/>
      <c r="AF25" s="9"/>
      <c r="AG25" s="9"/>
      <c r="AH25" s="9"/>
      <c r="AI25" s="9"/>
    </row>
    <row r="26" spans="1:35" ht="123.75" customHeight="1" thickTop="1" thickBot="1">
      <c r="A26" s="493"/>
      <c r="B26" s="174">
        <v>8</v>
      </c>
      <c r="C26" s="520" t="s">
        <v>358</v>
      </c>
      <c r="D26" s="521"/>
      <c r="E26" s="74">
        <v>0</v>
      </c>
      <c r="F26" s="75">
        <v>0</v>
      </c>
      <c r="G26" s="173" t="s">
        <v>336</v>
      </c>
      <c r="H26" s="74">
        <v>0</v>
      </c>
      <c r="I26" s="75">
        <v>0</v>
      </c>
      <c r="J26" s="173" t="s">
        <v>336</v>
      </c>
      <c r="K26" s="74">
        <v>0</v>
      </c>
      <c r="L26" s="75">
        <v>0</v>
      </c>
      <c r="M26" s="173" t="s">
        <v>336</v>
      </c>
      <c r="N26" s="74">
        <v>1</v>
      </c>
      <c r="O26" s="75">
        <v>3</v>
      </c>
      <c r="P26" s="254" t="s">
        <v>359</v>
      </c>
      <c r="S26" s="9"/>
      <c r="T26" s="9"/>
      <c r="U26" s="9"/>
      <c r="V26" s="9"/>
      <c r="W26" s="9"/>
      <c r="X26" s="9"/>
      <c r="Y26" s="9"/>
      <c r="Z26" s="9"/>
      <c r="AA26" s="9"/>
      <c r="AB26" s="9"/>
      <c r="AC26" s="9"/>
      <c r="AD26" s="9"/>
      <c r="AE26" s="9"/>
      <c r="AF26" s="9"/>
      <c r="AG26" s="9"/>
      <c r="AH26" s="9"/>
      <c r="AI26" s="9"/>
    </row>
    <row r="27" spans="1:35" s="38" customFormat="1" ht="123.75" customHeight="1" thickTop="1" thickBot="1">
      <c r="A27" s="493"/>
      <c r="B27" s="174">
        <v>9</v>
      </c>
      <c r="C27" s="520" t="s">
        <v>360</v>
      </c>
      <c r="D27" s="521"/>
      <c r="E27" s="74">
        <v>0</v>
      </c>
      <c r="F27" s="75">
        <v>0</v>
      </c>
      <c r="G27" s="173" t="s">
        <v>336</v>
      </c>
      <c r="H27" s="74">
        <v>0</v>
      </c>
      <c r="I27" s="75">
        <v>0</v>
      </c>
      <c r="J27" s="173" t="s">
        <v>336</v>
      </c>
      <c r="K27" s="74">
        <v>0</v>
      </c>
      <c r="L27" s="75">
        <v>0</v>
      </c>
      <c r="M27" s="173" t="s">
        <v>336</v>
      </c>
      <c r="N27" s="74">
        <v>1</v>
      </c>
      <c r="O27" s="75">
        <v>5</v>
      </c>
      <c r="P27" s="254" t="s">
        <v>361</v>
      </c>
      <c r="S27" s="9"/>
      <c r="T27" s="9"/>
      <c r="U27" s="9"/>
      <c r="V27" s="9"/>
      <c r="W27" s="9"/>
      <c r="X27" s="9"/>
      <c r="Y27" s="9"/>
      <c r="Z27" s="9"/>
      <c r="AA27" s="9"/>
      <c r="AB27" s="9"/>
      <c r="AC27" s="9"/>
      <c r="AD27" s="9"/>
      <c r="AE27" s="9"/>
      <c r="AF27" s="9"/>
      <c r="AG27" s="9"/>
      <c r="AH27" s="9"/>
      <c r="AI27" s="9"/>
    </row>
    <row r="28" spans="1:35" s="38" customFormat="1" ht="63.75" customHeight="1" thickTop="1" thickBot="1">
      <c r="A28" s="493"/>
      <c r="B28" s="271">
        <v>10</v>
      </c>
      <c r="C28" s="488" t="s">
        <v>362</v>
      </c>
      <c r="D28" s="489"/>
      <c r="E28" s="74">
        <v>0</v>
      </c>
      <c r="F28" s="75">
        <v>0</v>
      </c>
      <c r="G28" s="173" t="s">
        <v>336</v>
      </c>
      <c r="H28" s="74">
        <v>0</v>
      </c>
      <c r="I28" s="75">
        <v>0</v>
      </c>
      <c r="J28" s="173" t="s">
        <v>336</v>
      </c>
      <c r="K28" s="74">
        <v>0</v>
      </c>
      <c r="L28" s="75">
        <v>0</v>
      </c>
      <c r="M28" s="173" t="s">
        <v>336</v>
      </c>
      <c r="N28" s="74">
        <v>1</v>
      </c>
      <c r="O28" s="75">
        <v>5</v>
      </c>
      <c r="P28" s="255" t="s">
        <v>363</v>
      </c>
      <c r="S28" s="9"/>
      <c r="T28" s="9"/>
      <c r="U28" s="9"/>
      <c r="V28" s="9"/>
      <c r="W28" s="9"/>
      <c r="X28" s="9"/>
      <c r="Y28" s="9"/>
      <c r="Z28" s="9"/>
      <c r="AA28" s="9"/>
      <c r="AB28" s="9"/>
      <c r="AC28" s="9"/>
      <c r="AD28" s="9"/>
      <c r="AE28" s="9"/>
      <c r="AF28" s="9"/>
      <c r="AG28" s="9"/>
      <c r="AH28" s="9"/>
      <c r="AI28" s="9"/>
    </row>
    <row r="29" spans="1:35" s="38" customFormat="1" ht="88.5" customHeight="1" thickTop="1" thickBot="1">
      <c r="A29" s="493"/>
      <c r="B29" s="271">
        <v>11</v>
      </c>
      <c r="C29" s="488" t="s">
        <v>364</v>
      </c>
      <c r="D29" s="489"/>
      <c r="E29" s="74">
        <v>0</v>
      </c>
      <c r="F29" s="75">
        <v>0</v>
      </c>
      <c r="G29" s="173" t="s">
        <v>336</v>
      </c>
      <c r="H29" s="74">
        <v>0</v>
      </c>
      <c r="I29" s="75">
        <v>0</v>
      </c>
      <c r="J29" s="173" t="s">
        <v>336</v>
      </c>
      <c r="K29" s="74">
        <v>0</v>
      </c>
      <c r="L29" s="75">
        <v>0</v>
      </c>
      <c r="M29" s="173" t="s">
        <v>336</v>
      </c>
      <c r="N29" s="74">
        <v>1</v>
      </c>
      <c r="O29" s="75">
        <v>5</v>
      </c>
      <c r="P29" s="255" t="s">
        <v>365</v>
      </c>
      <c r="S29" s="9"/>
      <c r="T29" s="9"/>
      <c r="U29" s="9"/>
      <c r="V29" s="9"/>
      <c r="W29" s="9"/>
      <c r="X29" s="9"/>
      <c r="Y29" s="9"/>
      <c r="Z29" s="9"/>
      <c r="AA29" s="9"/>
      <c r="AB29" s="9"/>
      <c r="AC29" s="9"/>
      <c r="AD29" s="9"/>
      <c r="AE29" s="9"/>
      <c r="AF29" s="9"/>
      <c r="AG29" s="9"/>
      <c r="AH29" s="9"/>
      <c r="AI29" s="9"/>
    </row>
    <row r="30" spans="1:35" s="38" customFormat="1" ht="106.5" thickTop="1" thickBot="1">
      <c r="A30" s="493"/>
      <c r="B30" s="271">
        <v>12</v>
      </c>
      <c r="C30" s="488" t="s">
        <v>366</v>
      </c>
      <c r="D30" s="489"/>
      <c r="E30" s="74">
        <v>0</v>
      </c>
      <c r="F30" s="75">
        <v>0</v>
      </c>
      <c r="G30" s="173" t="s">
        <v>336</v>
      </c>
      <c r="H30" s="74">
        <v>0</v>
      </c>
      <c r="I30" s="75">
        <v>0</v>
      </c>
      <c r="J30" s="173" t="s">
        <v>336</v>
      </c>
      <c r="K30" s="74">
        <v>0</v>
      </c>
      <c r="L30" s="75">
        <v>0</v>
      </c>
      <c r="M30" s="173" t="s">
        <v>336</v>
      </c>
      <c r="N30" s="74">
        <v>1</v>
      </c>
      <c r="O30" s="75">
        <v>4</v>
      </c>
      <c r="P30" s="255" t="s">
        <v>367</v>
      </c>
      <c r="S30" s="9"/>
      <c r="T30" s="9"/>
      <c r="U30" s="9"/>
      <c r="V30" s="9"/>
      <c r="W30" s="9"/>
      <c r="X30" s="9"/>
      <c r="Y30" s="9"/>
      <c r="Z30" s="9"/>
      <c r="AA30" s="9"/>
      <c r="AB30" s="9"/>
      <c r="AC30" s="9"/>
      <c r="AD30" s="9"/>
      <c r="AE30" s="9"/>
      <c r="AF30" s="9"/>
      <c r="AG30" s="9"/>
      <c r="AH30" s="9"/>
      <c r="AI30" s="9"/>
    </row>
    <row r="31" spans="1:35" s="38" customFormat="1" ht="64.5" customHeight="1" thickTop="1" thickBot="1">
      <c r="A31" s="493"/>
      <c r="B31" s="271">
        <v>13</v>
      </c>
      <c r="C31" s="488" t="s">
        <v>233</v>
      </c>
      <c r="D31" s="489"/>
      <c r="E31" s="74">
        <v>0</v>
      </c>
      <c r="F31" s="75">
        <v>0</v>
      </c>
      <c r="G31" s="173" t="s">
        <v>336</v>
      </c>
      <c r="H31" s="74">
        <v>0</v>
      </c>
      <c r="I31" s="75">
        <v>0</v>
      </c>
      <c r="J31" s="173" t="s">
        <v>336</v>
      </c>
      <c r="K31" s="74">
        <v>0</v>
      </c>
      <c r="L31" s="75">
        <v>0</v>
      </c>
      <c r="M31" s="173" t="s">
        <v>336</v>
      </c>
      <c r="N31" s="74">
        <v>1</v>
      </c>
      <c r="O31" s="75">
        <v>5</v>
      </c>
      <c r="P31" s="255" t="s">
        <v>368</v>
      </c>
      <c r="S31" s="9"/>
      <c r="T31" s="9"/>
      <c r="U31" s="9"/>
      <c r="V31" s="9"/>
      <c r="W31" s="9"/>
      <c r="X31" s="9"/>
      <c r="Y31" s="9"/>
      <c r="Z31" s="9"/>
      <c r="AA31" s="9"/>
      <c r="AB31" s="9"/>
      <c r="AC31" s="9"/>
      <c r="AD31" s="9"/>
      <c r="AE31" s="9"/>
      <c r="AF31" s="9"/>
      <c r="AG31" s="9"/>
      <c r="AH31" s="9"/>
      <c r="AI31" s="9"/>
    </row>
    <row r="32" spans="1:35" s="38" customFormat="1" ht="106.5" thickTop="1" thickBot="1">
      <c r="A32" s="493"/>
      <c r="B32" s="271">
        <v>14</v>
      </c>
      <c r="C32" s="488" t="s">
        <v>369</v>
      </c>
      <c r="D32" s="489"/>
      <c r="E32" s="74">
        <v>0</v>
      </c>
      <c r="F32" s="75">
        <v>0</v>
      </c>
      <c r="G32" s="173" t="s">
        <v>336</v>
      </c>
      <c r="H32" s="74">
        <v>0</v>
      </c>
      <c r="I32" s="75">
        <v>0</v>
      </c>
      <c r="J32" s="173" t="s">
        <v>336</v>
      </c>
      <c r="K32" s="74">
        <v>0</v>
      </c>
      <c r="L32" s="75">
        <v>0</v>
      </c>
      <c r="M32" s="173" t="s">
        <v>336</v>
      </c>
      <c r="N32" s="74">
        <v>1</v>
      </c>
      <c r="O32" s="75">
        <v>4</v>
      </c>
      <c r="P32" s="255" t="s">
        <v>370</v>
      </c>
      <c r="S32" s="9"/>
      <c r="T32" s="9"/>
      <c r="U32" s="9"/>
      <c r="V32" s="9"/>
      <c r="W32" s="9"/>
      <c r="X32" s="9"/>
      <c r="Y32" s="9"/>
      <c r="Z32" s="9"/>
      <c r="AA32" s="9"/>
      <c r="AB32" s="9"/>
      <c r="AC32" s="9"/>
      <c r="AD32" s="9"/>
      <c r="AE32" s="9"/>
      <c r="AF32" s="9"/>
      <c r="AG32" s="9"/>
      <c r="AH32" s="9"/>
      <c r="AI32" s="9"/>
    </row>
    <row r="33" spans="1:35" s="38" customFormat="1" ht="181.5" thickTop="1" thickBot="1">
      <c r="A33" s="493"/>
      <c r="B33" s="271">
        <v>15</v>
      </c>
      <c r="C33" s="488" t="s">
        <v>241</v>
      </c>
      <c r="D33" s="489"/>
      <c r="E33" s="74">
        <v>0</v>
      </c>
      <c r="F33" s="75">
        <v>0</v>
      </c>
      <c r="G33" s="173" t="s">
        <v>336</v>
      </c>
      <c r="H33" s="74">
        <v>0</v>
      </c>
      <c r="I33" s="75">
        <v>0</v>
      </c>
      <c r="J33" s="173" t="s">
        <v>336</v>
      </c>
      <c r="K33" s="74">
        <v>0</v>
      </c>
      <c r="L33" s="75">
        <v>0</v>
      </c>
      <c r="M33" s="173" t="s">
        <v>336</v>
      </c>
      <c r="N33" s="74">
        <v>1</v>
      </c>
      <c r="O33" s="75">
        <v>1</v>
      </c>
      <c r="P33" s="255" t="s">
        <v>371</v>
      </c>
      <c r="S33" s="9"/>
      <c r="T33" s="9"/>
      <c r="U33" s="9"/>
      <c r="V33" s="9"/>
      <c r="W33" s="9"/>
      <c r="X33" s="9"/>
      <c r="Y33" s="9"/>
      <c r="Z33" s="9"/>
      <c r="AA33" s="9"/>
      <c r="AB33" s="9"/>
      <c r="AC33" s="9"/>
      <c r="AD33" s="9"/>
      <c r="AE33" s="9"/>
      <c r="AF33" s="9"/>
      <c r="AG33" s="9"/>
      <c r="AH33" s="9"/>
      <c r="AI33" s="9"/>
    </row>
    <row r="34" spans="1:35" s="38" customFormat="1" ht="61.5" thickTop="1" thickBot="1">
      <c r="A34" s="493"/>
      <c r="B34" s="271">
        <v>16</v>
      </c>
      <c r="C34" s="488" t="s">
        <v>245</v>
      </c>
      <c r="D34" s="489"/>
      <c r="E34" s="74">
        <v>0</v>
      </c>
      <c r="F34" s="75">
        <v>0</v>
      </c>
      <c r="G34" s="173" t="s">
        <v>336</v>
      </c>
      <c r="H34" s="74">
        <v>0</v>
      </c>
      <c r="I34" s="75">
        <v>0</v>
      </c>
      <c r="J34" s="173" t="s">
        <v>336</v>
      </c>
      <c r="K34" s="74">
        <v>0</v>
      </c>
      <c r="L34" s="75">
        <v>0</v>
      </c>
      <c r="M34" s="173" t="s">
        <v>336</v>
      </c>
      <c r="N34" s="74">
        <v>1</v>
      </c>
      <c r="O34" s="75">
        <v>5</v>
      </c>
      <c r="P34" s="255" t="s">
        <v>372</v>
      </c>
      <c r="S34" s="9"/>
      <c r="T34" s="9"/>
      <c r="U34" s="9"/>
      <c r="V34" s="9"/>
      <c r="W34" s="9"/>
      <c r="X34" s="9"/>
      <c r="Y34" s="9"/>
      <c r="Z34" s="9"/>
      <c r="AA34" s="9"/>
      <c r="AB34" s="9"/>
      <c r="AC34" s="9"/>
      <c r="AD34" s="9"/>
      <c r="AE34" s="9"/>
      <c r="AF34" s="9"/>
      <c r="AG34" s="9"/>
      <c r="AH34" s="9"/>
      <c r="AI34" s="9"/>
    </row>
    <row r="35" spans="1:35" s="38" customFormat="1" ht="136.5" customHeight="1" thickTop="1" thickBot="1">
      <c r="A35" s="493"/>
      <c r="B35" s="271">
        <v>17</v>
      </c>
      <c r="C35" s="488" t="s">
        <v>250</v>
      </c>
      <c r="D35" s="489"/>
      <c r="E35" s="74">
        <v>0</v>
      </c>
      <c r="F35" s="75">
        <v>0</v>
      </c>
      <c r="G35" s="173" t="s">
        <v>336</v>
      </c>
      <c r="H35" s="74">
        <v>0</v>
      </c>
      <c r="I35" s="75">
        <v>0</v>
      </c>
      <c r="J35" s="173" t="s">
        <v>336</v>
      </c>
      <c r="K35" s="74">
        <v>0</v>
      </c>
      <c r="L35" s="75">
        <v>0</v>
      </c>
      <c r="M35" s="173" t="s">
        <v>336</v>
      </c>
      <c r="N35" s="74">
        <v>4</v>
      </c>
      <c r="O35" s="75">
        <v>5</v>
      </c>
      <c r="P35" s="255" t="s">
        <v>373</v>
      </c>
      <c r="S35" s="9"/>
      <c r="T35" s="9"/>
      <c r="U35" s="9"/>
      <c r="V35" s="9"/>
      <c r="W35" s="9"/>
      <c r="X35" s="9"/>
      <c r="Y35" s="9"/>
      <c r="Z35" s="9"/>
      <c r="AA35" s="9"/>
      <c r="AB35" s="9"/>
      <c r="AC35" s="9"/>
      <c r="AD35" s="9"/>
      <c r="AE35" s="9"/>
      <c r="AF35" s="9"/>
      <c r="AG35" s="9"/>
      <c r="AH35" s="9"/>
      <c r="AI35" s="9"/>
    </row>
    <row r="36" spans="1:35" s="38" customFormat="1" ht="122.25" customHeight="1" thickTop="1" thickBot="1">
      <c r="A36" s="493"/>
      <c r="B36" s="271">
        <v>18</v>
      </c>
      <c r="C36" s="488" t="s">
        <v>255</v>
      </c>
      <c r="D36" s="489"/>
      <c r="E36" s="74">
        <v>0</v>
      </c>
      <c r="F36" s="75">
        <v>0</v>
      </c>
      <c r="G36" s="173" t="s">
        <v>336</v>
      </c>
      <c r="H36" s="74">
        <v>0</v>
      </c>
      <c r="I36" s="75">
        <v>0</v>
      </c>
      <c r="J36" s="173" t="s">
        <v>336</v>
      </c>
      <c r="K36" s="74">
        <v>0</v>
      </c>
      <c r="L36" s="75">
        <v>0</v>
      </c>
      <c r="M36" s="173" t="s">
        <v>336</v>
      </c>
      <c r="N36" s="74">
        <v>3</v>
      </c>
      <c r="O36" s="75">
        <v>5</v>
      </c>
      <c r="P36" s="255" t="s">
        <v>374</v>
      </c>
      <c r="S36" s="9"/>
      <c r="T36" s="9"/>
      <c r="U36" s="9"/>
      <c r="V36" s="9"/>
      <c r="W36" s="9"/>
      <c r="X36" s="9"/>
      <c r="Y36" s="9"/>
      <c r="Z36" s="9"/>
      <c r="AA36" s="9"/>
      <c r="AB36" s="9"/>
      <c r="AC36" s="9"/>
      <c r="AD36" s="9"/>
      <c r="AE36" s="9"/>
      <c r="AF36" s="9"/>
      <c r="AG36" s="9"/>
      <c r="AH36" s="9"/>
      <c r="AI36" s="9"/>
    </row>
    <row r="37" spans="1:35" s="38" customFormat="1" ht="121.5" thickTop="1" thickBot="1">
      <c r="A37" s="493"/>
      <c r="B37" s="271">
        <v>19</v>
      </c>
      <c r="C37" s="488" t="s">
        <v>260</v>
      </c>
      <c r="D37" s="489"/>
      <c r="E37" s="74">
        <v>0</v>
      </c>
      <c r="F37" s="75">
        <v>0</v>
      </c>
      <c r="G37" s="173" t="s">
        <v>336</v>
      </c>
      <c r="H37" s="74">
        <v>0</v>
      </c>
      <c r="I37" s="75">
        <v>0</v>
      </c>
      <c r="J37" s="173" t="s">
        <v>336</v>
      </c>
      <c r="K37" s="74">
        <v>0</v>
      </c>
      <c r="L37" s="75">
        <v>0</v>
      </c>
      <c r="M37" s="173" t="s">
        <v>336</v>
      </c>
      <c r="N37" s="74">
        <v>3</v>
      </c>
      <c r="O37" s="75">
        <v>5</v>
      </c>
      <c r="P37" s="255" t="s">
        <v>374</v>
      </c>
      <c r="S37" s="9"/>
      <c r="T37" s="9"/>
      <c r="U37" s="9"/>
      <c r="V37" s="9"/>
      <c r="W37" s="9"/>
      <c r="X37" s="9"/>
      <c r="Y37" s="9"/>
      <c r="Z37" s="9"/>
      <c r="AA37" s="9"/>
      <c r="AB37" s="9"/>
      <c r="AC37" s="9"/>
      <c r="AD37" s="9"/>
      <c r="AE37" s="9"/>
      <c r="AF37" s="9"/>
      <c r="AG37" s="9"/>
      <c r="AH37" s="9"/>
      <c r="AI37" s="9"/>
    </row>
    <row r="38" spans="1:35" ht="48" customHeight="1" thickTop="1" thickBot="1">
      <c r="A38" s="493"/>
      <c r="B38" s="271">
        <v>20</v>
      </c>
      <c r="C38" s="488" t="s">
        <v>375</v>
      </c>
      <c r="D38" s="489"/>
      <c r="E38" s="74">
        <v>0</v>
      </c>
      <c r="F38" s="75">
        <v>0</v>
      </c>
      <c r="G38" s="173" t="s">
        <v>336</v>
      </c>
      <c r="H38" s="74">
        <v>0</v>
      </c>
      <c r="I38" s="75">
        <v>0</v>
      </c>
      <c r="J38" s="173" t="s">
        <v>336</v>
      </c>
      <c r="K38" s="74">
        <v>0</v>
      </c>
      <c r="L38" s="75">
        <v>0</v>
      </c>
      <c r="M38" s="173" t="s">
        <v>336</v>
      </c>
      <c r="N38" s="74">
        <v>0</v>
      </c>
      <c r="O38" s="75">
        <v>7</v>
      </c>
      <c r="P38" s="255" t="s">
        <v>376</v>
      </c>
      <c r="S38" s="9"/>
      <c r="T38" s="9"/>
      <c r="U38" s="9"/>
      <c r="V38" s="9"/>
      <c r="W38" s="9"/>
      <c r="X38" s="9"/>
      <c r="Y38" s="9"/>
      <c r="Z38" s="9"/>
      <c r="AA38" s="9"/>
      <c r="AB38" s="9"/>
      <c r="AC38" s="9"/>
      <c r="AD38" s="9"/>
      <c r="AE38" s="9"/>
      <c r="AF38" s="9"/>
      <c r="AG38" s="9"/>
      <c r="AH38" s="9"/>
      <c r="AI38" s="9"/>
    </row>
    <row r="39" spans="1:35" ht="93" customHeight="1" thickTop="1" thickBot="1">
      <c r="A39" s="493"/>
      <c r="B39" s="271">
        <v>21</v>
      </c>
      <c r="C39" s="488" t="s">
        <v>275</v>
      </c>
      <c r="D39" s="489"/>
      <c r="E39" s="74">
        <v>0</v>
      </c>
      <c r="F39" s="75">
        <v>0</v>
      </c>
      <c r="G39" s="173" t="s">
        <v>336</v>
      </c>
      <c r="H39" s="74">
        <v>0</v>
      </c>
      <c r="I39" s="75">
        <v>0</v>
      </c>
      <c r="J39" s="173" t="s">
        <v>336</v>
      </c>
      <c r="K39" s="74">
        <v>0</v>
      </c>
      <c r="L39" s="75">
        <v>0</v>
      </c>
      <c r="M39" s="173" t="s">
        <v>336</v>
      </c>
      <c r="N39" s="74">
        <v>0</v>
      </c>
      <c r="O39" s="75">
        <v>7</v>
      </c>
      <c r="P39" s="255" t="s">
        <v>377</v>
      </c>
      <c r="Q39" s="60"/>
      <c r="R39" s="60"/>
      <c r="S39" s="60"/>
      <c r="T39" s="60"/>
      <c r="U39" s="60"/>
      <c r="V39" s="60"/>
      <c r="W39" s="60"/>
      <c r="X39" s="9"/>
      <c r="Y39" s="9"/>
      <c r="Z39" s="9"/>
      <c r="AA39" s="9"/>
      <c r="AB39" s="9"/>
      <c r="AC39" s="9"/>
      <c r="AD39" s="9"/>
      <c r="AE39" s="9"/>
      <c r="AF39" s="9"/>
      <c r="AG39" s="9"/>
      <c r="AH39" s="9"/>
      <c r="AI39" s="9"/>
    </row>
    <row r="40" spans="1:35" ht="88.5" customHeight="1" thickTop="1" thickBot="1">
      <c r="A40" s="494"/>
      <c r="B40" s="174">
        <v>22</v>
      </c>
      <c r="C40" s="490" t="s">
        <v>378</v>
      </c>
      <c r="D40" s="491"/>
      <c r="E40" s="176">
        <v>0</v>
      </c>
      <c r="F40" s="177">
        <v>0</v>
      </c>
      <c r="G40" s="178" t="s">
        <v>336</v>
      </c>
      <c r="H40" s="176">
        <v>0</v>
      </c>
      <c r="I40" s="177">
        <v>0</v>
      </c>
      <c r="J40" s="178" t="s">
        <v>336</v>
      </c>
      <c r="K40" s="176">
        <v>0</v>
      </c>
      <c r="L40" s="177">
        <v>0</v>
      </c>
      <c r="M40" s="178" t="s">
        <v>336</v>
      </c>
      <c r="N40" s="176">
        <v>0</v>
      </c>
      <c r="O40" s="177">
        <v>7</v>
      </c>
      <c r="P40" s="256" t="s">
        <v>379</v>
      </c>
    </row>
    <row r="41" spans="1:35" ht="107.25" customHeight="1" thickTop="1" thickBot="1">
      <c r="A41" s="523" t="s">
        <v>285</v>
      </c>
      <c r="B41" s="524"/>
      <c r="C41" s="524"/>
      <c r="D41" s="525"/>
      <c r="E41" s="176">
        <v>0</v>
      </c>
      <c r="F41" s="180">
        <v>1250</v>
      </c>
      <c r="G41" s="179" t="s">
        <v>380</v>
      </c>
      <c r="H41" s="176"/>
      <c r="I41" s="177"/>
      <c r="J41" s="178"/>
      <c r="K41" s="176">
        <v>0</v>
      </c>
      <c r="L41" s="177">
        <v>2</v>
      </c>
      <c r="M41" s="179" t="s">
        <v>381</v>
      </c>
      <c r="N41" s="176"/>
      <c r="O41" s="177"/>
      <c r="P41" s="257" t="s">
        <v>382</v>
      </c>
    </row>
    <row r="42" spans="1:35" ht="105" customHeight="1" thickTop="1" thickBot="1">
      <c r="A42" s="505" t="s">
        <v>290</v>
      </c>
      <c r="B42" s="506"/>
      <c r="C42" s="506"/>
      <c r="D42" s="507"/>
      <c r="E42" s="176">
        <v>0</v>
      </c>
      <c r="F42" s="180">
        <v>3000</v>
      </c>
      <c r="G42" s="178" t="s">
        <v>380</v>
      </c>
      <c r="H42" s="176"/>
      <c r="I42" s="177"/>
      <c r="J42" s="178"/>
      <c r="K42" s="176">
        <v>0</v>
      </c>
      <c r="L42" s="177">
        <v>6</v>
      </c>
      <c r="M42" s="179" t="s">
        <v>383</v>
      </c>
      <c r="N42" s="176"/>
      <c r="O42" s="177"/>
      <c r="P42" s="257" t="s">
        <v>384</v>
      </c>
    </row>
    <row r="43" spans="1:35" ht="125.25" customHeight="1" thickTop="1" thickBot="1">
      <c r="A43" s="505" t="s">
        <v>295</v>
      </c>
      <c r="B43" s="506"/>
      <c r="C43" s="506"/>
      <c r="D43" s="507"/>
      <c r="E43" s="176">
        <v>0</v>
      </c>
      <c r="F43" s="180">
        <v>200000</v>
      </c>
      <c r="G43" s="179" t="s">
        <v>385</v>
      </c>
      <c r="H43" s="176"/>
      <c r="I43" s="177"/>
      <c r="J43" s="178"/>
      <c r="K43" s="176">
        <v>0</v>
      </c>
      <c r="L43" s="177">
        <v>5</v>
      </c>
      <c r="M43" s="179" t="s">
        <v>386</v>
      </c>
      <c r="N43" s="176"/>
      <c r="O43" s="177"/>
      <c r="P43" s="257" t="s">
        <v>382</v>
      </c>
    </row>
    <row r="44" spans="1:35" ht="125.25" customHeight="1" thickTop="1" thickBot="1">
      <c r="A44" s="505" t="s">
        <v>300</v>
      </c>
      <c r="B44" s="506"/>
      <c r="C44" s="506"/>
      <c r="D44" s="507"/>
      <c r="E44" s="176">
        <v>0</v>
      </c>
      <c r="F44" s="180">
        <v>4000</v>
      </c>
      <c r="G44" s="179" t="s">
        <v>380</v>
      </c>
      <c r="H44" s="176"/>
      <c r="I44" s="177"/>
      <c r="J44" s="178"/>
      <c r="K44" s="176"/>
      <c r="L44" s="177"/>
      <c r="M44" s="179"/>
      <c r="N44" s="176"/>
      <c r="O44" s="177"/>
      <c r="P44" s="257" t="s">
        <v>382</v>
      </c>
    </row>
    <row r="45" spans="1:35" ht="104.25" customHeight="1" thickTop="1">
      <c r="A45" s="508" t="s">
        <v>387</v>
      </c>
      <c r="B45" s="509"/>
      <c r="C45" s="509"/>
      <c r="D45" s="510"/>
      <c r="E45" s="176">
        <v>0</v>
      </c>
      <c r="F45" s="180">
        <v>4910</v>
      </c>
      <c r="G45" s="179" t="s">
        <v>380</v>
      </c>
      <c r="H45" s="176"/>
      <c r="I45" s="177"/>
      <c r="J45" s="178"/>
      <c r="K45" s="176"/>
      <c r="L45" s="177"/>
      <c r="M45" s="178"/>
      <c r="N45" s="176"/>
      <c r="O45" s="177"/>
      <c r="P45" s="256" t="s">
        <v>388</v>
      </c>
    </row>
    <row r="46" spans="1:35">
      <c r="A46" s="13"/>
      <c r="B46" s="13"/>
    </row>
    <row r="47" spans="1:35">
      <c r="A47" s="13"/>
      <c r="B47" s="13"/>
    </row>
    <row r="48" spans="1:35">
      <c r="A48" s="10"/>
      <c r="B48" s="10"/>
    </row>
    <row r="49" spans="1:15">
      <c r="A49" s="40"/>
      <c r="B49" s="10"/>
    </row>
    <row r="50" spans="1:15">
      <c r="B50" s="13"/>
    </row>
    <row r="51" spans="1:15">
      <c r="B51" s="13"/>
    </row>
    <row r="52" spans="1:15">
      <c r="B52" s="13"/>
      <c r="O52" s="40"/>
    </row>
    <row r="53" spans="1:15">
      <c r="B53" s="40"/>
      <c r="C53" s="40"/>
      <c r="D53" s="40"/>
      <c r="E53" s="40"/>
      <c r="F53" s="40"/>
      <c r="G53" s="40"/>
      <c r="H53" s="40"/>
      <c r="I53" s="40"/>
      <c r="J53" s="40"/>
      <c r="K53" s="40"/>
      <c r="L53" s="40"/>
      <c r="M53" s="40"/>
      <c r="N53" s="40"/>
    </row>
    <row r="54" spans="1:15" ht="69.75" customHeight="1">
      <c r="B54" s="10"/>
    </row>
    <row r="55" spans="1:15">
      <c r="B55" s="10"/>
    </row>
    <row r="56" spans="1:15">
      <c r="B56" s="13"/>
    </row>
    <row r="57" spans="1:15" ht="73.5" customHeight="1">
      <c r="B57" s="13"/>
    </row>
    <row r="58" spans="1:15">
      <c r="B58" s="10"/>
    </row>
    <row r="59" spans="1:15">
      <c r="B59" s="12"/>
    </row>
    <row r="61" spans="1:15" ht="18.75" customHeight="1"/>
    <row r="64" spans="1:15" ht="18.75" customHeight="1"/>
    <row r="86" ht="30.75" customHeight="1"/>
  </sheetData>
  <sheetProtection insertRows="0" deleteRows="0" selectLockedCells="1"/>
  <mergeCells count="62">
    <mergeCell ref="A2:C2"/>
    <mergeCell ref="D2:P2"/>
    <mergeCell ref="A3:C3"/>
    <mergeCell ref="A4:C4"/>
    <mergeCell ref="D4:I4"/>
    <mergeCell ref="A5:C5"/>
    <mergeCell ref="D5:E5"/>
    <mergeCell ref="N5:P5"/>
    <mergeCell ref="A41:D41"/>
    <mergeCell ref="A42:D42"/>
    <mergeCell ref="J8:J9"/>
    <mergeCell ref="K8:L8"/>
    <mergeCell ref="M8:M9"/>
    <mergeCell ref="N8:O8"/>
    <mergeCell ref="P8:P9"/>
    <mergeCell ref="B9:C9"/>
    <mergeCell ref="A6:C6"/>
    <mergeCell ref="D6:E6"/>
    <mergeCell ref="F6:G6"/>
    <mergeCell ref="J6:K6"/>
    <mergeCell ref="G7:P7"/>
    <mergeCell ref="A43:D43"/>
    <mergeCell ref="A45:D45"/>
    <mergeCell ref="A44:D44"/>
    <mergeCell ref="C10:D10"/>
    <mergeCell ref="A11:A18"/>
    <mergeCell ref="C11:D11"/>
    <mergeCell ref="C14:D14"/>
    <mergeCell ref="C15:D15"/>
    <mergeCell ref="C16:D16"/>
    <mergeCell ref="C17:D17"/>
    <mergeCell ref="C18:D18"/>
    <mergeCell ref="C19:D19"/>
    <mergeCell ref="C25:D25"/>
    <mergeCell ref="C26:D26"/>
    <mergeCell ref="C27:D27"/>
    <mergeCell ref="C28:D28"/>
    <mergeCell ref="A8:A9"/>
    <mergeCell ref="B8:C8"/>
    <mergeCell ref="E8:F8"/>
    <mergeCell ref="G8:G9"/>
    <mergeCell ref="H8:I8"/>
    <mergeCell ref="C40:D40"/>
    <mergeCell ref="A19:A40"/>
    <mergeCell ref="C32:D32"/>
    <mergeCell ref="C33:D33"/>
    <mergeCell ref="C34:D34"/>
    <mergeCell ref="C35:D35"/>
    <mergeCell ref="C36:D36"/>
    <mergeCell ref="C37:D37"/>
    <mergeCell ref="C23:D23"/>
    <mergeCell ref="C24:D24"/>
    <mergeCell ref="C29:D29"/>
    <mergeCell ref="C30:D30"/>
    <mergeCell ref="C31:D31"/>
    <mergeCell ref="C38:D38"/>
    <mergeCell ref="C39:D39"/>
    <mergeCell ref="C12:D13"/>
    <mergeCell ref="B12:B13"/>
    <mergeCell ref="C20:D20"/>
    <mergeCell ref="C21:D21"/>
    <mergeCell ref="C22:D22"/>
  </mergeCells>
  <pageMargins left="0.25" right="0.25" top="0.75" bottom="0.75" header="0.3" footer="0.3"/>
  <pageSetup scale="64" fitToHeight="0" orientation="landscape"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pageSetUpPr fitToPage="1"/>
  </sheetPr>
  <dimension ref="A1:O20"/>
  <sheetViews>
    <sheetView zoomScaleNormal="100" workbookViewId="0" xr3:uid="{78B4E459-6924-5F8B-B7BA-2DD04133E49E}">
      <selection activeCell="E5" sqref="E5:G5"/>
    </sheetView>
  </sheetViews>
  <sheetFormatPr defaultColWidth="9.140625" defaultRowHeight="15"/>
  <cols>
    <col min="1" max="1" width="16.140625" style="37" customWidth="1"/>
    <col min="2" max="2" width="27.28515625" style="37" customWidth="1"/>
    <col min="3" max="3" width="6.85546875" style="37" customWidth="1"/>
    <col min="4" max="4" width="15.140625" style="37" customWidth="1"/>
    <col min="5" max="5" width="8.85546875" style="37" customWidth="1"/>
    <col min="6" max="6" width="36.85546875" style="37" customWidth="1"/>
    <col min="7" max="7" width="18.28515625" style="37" customWidth="1"/>
    <col min="8" max="8" width="20.28515625" style="37" customWidth="1"/>
    <col min="9" max="16384" width="9.140625" style="37"/>
  </cols>
  <sheetData>
    <row r="1" spans="1:8" ht="24" thickBot="1">
      <c r="A1" s="540" t="s">
        <v>389</v>
      </c>
      <c r="B1" s="540"/>
      <c r="C1" s="19"/>
      <c r="D1" s="19"/>
      <c r="E1" s="19"/>
      <c r="G1" s="42" t="s">
        <v>14</v>
      </c>
      <c r="H1" s="41" t="s">
        <v>390</v>
      </c>
    </row>
    <row r="2" spans="1:8" ht="19.5" customHeight="1" thickTop="1">
      <c r="A2" s="6"/>
      <c r="B2" s="260" t="s">
        <v>391</v>
      </c>
      <c r="C2" s="541" t="s">
        <v>392</v>
      </c>
      <c r="D2" s="541"/>
      <c r="E2" s="541"/>
      <c r="F2" s="541"/>
      <c r="G2" s="541"/>
      <c r="H2" s="542"/>
    </row>
    <row r="3" spans="1:8" ht="18" customHeight="1" thickBot="1">
      <c r="A3" s="85"/>
      <c r="B3" s="261" t="s">
        <v>18</v>
      </c>
      <c r="C3" s="543" t="s">
        <v>393</v>
      </c>
      <c r="D3" s="543"/>
      <c r="E3" s="543"/>
      <c r="F3" s="543"/>
      <c r="G3" s="543"/>
      <c r="H3" s="544"/>
    </row>
    <row r="4" spans="1:8" ht="22.5" customHeight="1" thickTop="1">
      <c r="A4" s="7"/>
      <c r="B4" s="547"/>
      <c r="C4" s="547"/>
      <c r="D4" s="547"/>
      <c r="E4" s="17"/>
      <c r="F4" s="18"/>
      <c r="G4" s="1"/>
      <c r="H4" s="2"/>
    </row>
    <row r="5" spans="1:8" ht="16.899999999999999" customHeight="1">
      <c r="A5" s="7"/>
      <c r="B5" s="86" t="s">
        <v>156</v>
      </c>
      <c r="C5" s="269"/>
      <c r="D5" s="86"/>
      <c r="E5" s="558"/>
      <c r="F5" s="558"/>
      <c r="G5" s="558"/>
      <c r="H5" s="87" t="s">
        <v>394</v>
      </c>
    </row>
    <row r="6" spans="1:8" ht="19.5" customHeight="1" thickBot="1">
      <c r="A6" s="85"/>
      <c r="B6" s="88" t="s">
        <v>395</v>
      </c>
      <c r="C6" s="88" t="s">
        <v>4</v>
      </c>
      <c r="D6" s="193" t="s">
        <v>21</v>
      </c>
      <c r="E6" s="88"/>
      <c r="F6" s="11"/>
      <c r="G6" s="42" t="s">
        <v>5</v>
      </c>
      <c r="H6" s="194" t="s">
        <v>22</v>
      </c>
    </row>
    <row r="7" spans="1:8" ht="16.5" customHeight="1" thickTop="1" thickBot="1">
      <c r="A7" s="7"/>
      <c r="B7" s="1"/>
      <c r="C7" s="1"/>
      <c r="D7" s="1"/>
      <c r="E7" s="1"/>
      <c r="F7" s="1"/>
      <c r="G7" s="545" t="s">
        <v>396</v>
      </c>
      <c r="H7" s="546"/>
    </row>
    <row r="8" spans="1:8" ht="38.25" customHeight="1" thickBot="1">
      <c r="A8" s="552" t="s">
        <v>157</v>
      </c>
      <c r="B8" s="548" t="s">
        <v>397</v>
      </c>
      <c r="C8" s="548"/>
      <c r="D8" s="548"/>
      <c r="E8" s="548"/>
      <c r="F8" s="549"/>
      <c r="G8" s="89" t="s">
        <v>324</v>
      </c>
      <c r="H8" s="90" t="s">
        <v>325</v>
      </c>
    </row>
    <row r="9" spans="1:8" ht="32.450000000000003" customHeight="1" thickTop="1">
      <c r="A9" s="552"/>
      <c r="B9" s="557" t="s">
        <v>28</v>
      </c>
      <c r="C9" s="557"/>
      <c r="D9" s="557"/>
      <c r="E9" s="557"/>
      <c r="F9" s="317"/>
      <c r="G9" s="181" t="s">
        <v>29</v>
      </c>
      <c r="H9" s="182" t="s">
        <v>32</v>
      </c>
    </row>
    <row r="10" spans="1:8" ht="32.450000000000003" customHeight="1">
      <c r="A10" s="553" t="s">
        <v>398</v>
      </c>
      <c r="B10" s="554" t="s">
        <v>399</v>
      </c>
      <c r="C10" s="555"/>
      <c r="D10" s="555"/>
      <c r="E10" s="555"/>
      <c r="F10" s="556"/>
      <c r="G10" s="183">
        <v>0</v>
      </c>
      <c r="H10" s="183" t="s">
        <v>400</v>
      </c>
    </row>
    <row r="11" spans="1:8" ht="32.450000000000003" customHeight="1">
      <c r="A11" s="553"/>
      <c r="B11" s="554" t="s">
        <v>401</v>
      </c>
      <c r="C11" s="555"/>
      <c r="D11" s="555"/>
      <c r="E11" s="555"/>
      <c r="F11" s="556"/>
      <c r="G11" s="183">
        <v>0</v>
      </c>
      <c r="H11" s="184">
        <v>37783</v>
      </c>
    </row>
    <row r="12" spans="1:8" ht="41.25" customHeight="1">
      <c r="A12" s="553"/>
      <c r="B12" s="554" t="s">
        <v>402</v>
      </c>
      <c r="C12" s="555"/>
      <c r="D12" s="555"/>
      <c r="E12" s="555"/>
      <c r="F12" s="556"/>
      <c r="G12" s="183">
        <v>0</v>
      </c>
      <c r="H12" s="184">
        <v>171661</v>
      </c>
    </row>
    <row r="13" spans="1:8" ht="32.450000000000003" customHeight="1">
      <c r="A13" s="553" t="s">
        <v>190</v>
      </c>
      <c r="B13" s="554" t="s">
        <v>399</v>
      </c>
      <c r="C13" s="555"/>
      <c r="D13" s="555"/>
      <c r="E13" s="555"/>
      <c r="F13" s="556"/>
      <c r="G13" s="183">
        <v>665</v>
      </c>
      <c r="H13" s="183" t="s">
        <v>403</v>
      </c>
    </row>
    <row r="14" spans="1:8" ht="32.450000000000003" customHeight="1">
      <c r="A14" s="553"/>
      <c r="B14" s="554" t="s">
        <v>401</v>
      </c>
      <c r="C14" s="555"/>
      <c r="D14" s="555"/>
      <c r="E14" s="555"/>
      <c r="F14" s="556"/>
      <c r="G14" s="183">
        <v>0</v>
      </c>
      <c r="H14" s="184">
        <v>1500</v>
      </c>
    </row>
    <row r="15" spans="1:8" ht="32.450000000000003" customHeight="1">
      <c r="A15" s="553"/>
      <c r="B15" s="554" t="s">
        <v>402</v>
      </c>
      <c r="C15" s="555"/>
      <c r="D15" s="555"/>
      <c r="E15" s="555"/>
      <c r="F15" s="556"/>
      <c r="G15" s="183">
        <v>0</v>
      </c>
      <c r="H15" s="184">
        <v>1500</v>
      </c>
    </row>
    <row r="16" spans="1:8" s="91" customFormat="1" ht="49.9" customHeight="1">
      <c r="A16" s="553" t="s">
        <v>404</v>
      </c>
      <c r="B16" s="554" t="s">
        <v>399</v>
      </c>
      <c r="C16" s="555"/>
      <c r="D16" s="555"/>
      <c r="E16" s="555"/>
      <c r="F16" s="556"/>
      <c r="G16" s="183">
        <v>0</v>
      </c>
      <c r="H16" s="184">
        <v>316423</v>
      </c>
    </row>
    <row r="17" spans="1:15" s="91" customFormat="1" ht="48.6" customHeight="1">
      <c r="A17" s="553"/>
      <c r="B17" s="554" t="s">
        <v>401</v>
      </c>
      <c r="C17" s="555"/>
      <c r="D17" s="555"/>
      <c r="E17" s="555"/>
      <c r="F17" s="556"/>
      <c r="G17" s="183">
        <v>0</v>
      </c>
      <c r="H17" s="184">
        <v>39283</v>
      </c>
    </row>
    <row r="18" spans="1:15" s="91" customFormat="1" ht="45" customHeight="1">
      <c r="A18" s="553"/>
      <c r="B18" s="554" t="s">
        <v>402</v>
      </c>
      <c r="C18" s="555"/>
      <c r="D18" s="555"/>
      <c r="E18" s="555"/>
      <c r="F18" s="556"/>
      <c r="G18" s="183">
        <v>0</v>
      </c>
      <c r="H18" s="184">
        <v>173167</v>
      </c>
    </row>
    <row r="19" spans="1:15" ht="42.75" customHeight="1">
      <c r="A19" s="550" t="s">
        <v>405</v>
      </c>
      <c r="B19" s="551"/>
      <c r="C19" s="551"/>
      <c r="D19" s="551"/>
      <c r="E19" s="551"/>
      <c r="F19" s="551"/>
      <c r="G19" s="551"/>
      <c r="H19" s="551"/>
      <c r="I19" s="9"/>
      <c r="J19" s="9"/>
      <c r="K19" s="9"/>
      <c r="L19" s="9"/>
      <c r="M19" s="9"/>
      <c r="N19" s="9"/>
      <c r="O19" s="9"/>
    </row>
    <row r="20" spans="1:15" ht="27" customHeight="1">
      <c r="I20" s="9"/>
      <c r="J20" s="9"/>
      <c r="K20" s="9"/>
      <c r="L20" s="9"/>
      <c r="M20" s="9"/>
      <c r="N20" s="9"/>
      <c r="O20" s="9"/>
    </row>
  </sheetData>
  <sheetProtection insertRows="0" selectLockedCells="1"/>
  <mergeCells count="22">
    <mergeCell ref="B8:F8"/>
    <mergeCell ref="A19:H19"/>
    <mergeCell ref="A8:A9"/>
    <mergeCell ref="A10:A12"/>
    <mergeCell ref="A13:A15"/>
    <mergeCell ref="B10:F10"/>
    <mergeCell ref="B11:F11"/>
    <mergeCell ref="B12:F12"/>
    <mergeCell ref="B13:F13"/>
    <mergeCell ref="B14:F14"/>
    <mergeCell ref="B15:F15"/>
    <mergeCell ref="B9:F9"/>
    <mergeCell ref="A16:A18"/>
    <mergeCell ref="B16:F16"/>
    <mergeCell ref="B17:F17"/>
    <mergeCell ref="B18:F18"/>
    <mergeCell ref="A1:B1"/>
    <mergeCell ref="C2:H2"/>
    <mergeCell ref="C3:H3"/>
    <mergeCell ref="E5:G5"/>
    <mergeCell ref="G7:H7"/>
    <mergeCell ref="B4:D4"/>
  </mergeCells>
  <pageMargins left="0.25" right="0.25" top="0.75" bottom="0.75" header="0.3" footer="0.3"/>
  <pageSetup fitToHeight="0" orientation="landscape"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A16"/>
  <sheetViews>
    <sheetView tabSelected="1" workbookViewId="0" xr3:uid="{9B253EF2-77E0-53E3-AE26-4D66ECD923F3}">
      <selection activeCell="C6" sqref="C6"/>
    </sheetView>
  </sheetViews>
  <sheetFormatPr defaultColWidth="8.85546875" defaultRowHeight="15"/>
  <cols>
    <col min="1" max="1" width="160.5703125" style="37" customWidth="1"/>
    <col min="2" max="16384" width="8.85546875" style="37"/>
  </cols>
  <sheetData>
    <row r="1" spans="1:1" ht="31.5">
      <c r="A1" s="152" t="s">
        <v>406</v>
      </c>
    </row>
    <row r="2" spans="1:1" ht="19.5" thickBot="1">
      <c r="A2" s="153" t="s">
        <v>407</v>
      </c>
    </row>
    <row r="3" spans="1:1" ht="141.75" customHeight="1" thickBot="1">
      <c r="A3" s="185" t="s">
        <v>408</v>
      </c>
    </row>
    <row r="4" spans="1:1" ht="15.75">
      <c r="A4" s="154"/>
    </row>
    <row r="5" spans="1:1" ht="38.25" thickBot="1">
      <c r="A5" s="155" t="s">
        <v>409</v>
      </c>
    </row>
    <row r="6" spans="1:1" ht="199.5" customHeight="1" thickBot="1">
      <c r="A6" s="187" t="s">
        <v>410</v>
      </c>
    </row>
    <row r="7" spans="1:1" ht="15.75">
      <c r="A7" s="154"/>
    </row>
    <row r="8" spans="1:1" ht="19.5" thickBot="1">
      <c r="A8" s="156" t="s">
        <v>411</v>
      </c>
    </row>
    <row r="9" spans="1:1" ht="244.5" customHeight="1" thickBot="1">
      <c r="A9" s="186" t="s">
        <v>412</v>
      </c>
    </row>
    <row r="10" spans="1:1" ht="15.75">
      <c r="A10" s="154"/>
    </row>
    <row r="11" spans="1:1" ht="15.75">
      <c r="A11" s="154"/>
    </row>
    <row r="12" spans="1:1" ht="38.25" thickBot="1">
      <c r="A12" s="155" t="s">
        <v>413</v>
      </c>
    </row>
    <row r="13" spans="1:1" ht="85.15" customHeight="1" thickBot="1">
      <c r="A13" s="185" t="s">
        <v>414</v>
      </c>
    </row>
    <row r="14" spans="1:1" ht="15.75">
      <c r="A14" s="154"/>
    </row>
    <row r="15" spans="1:1" ht="15.75">
      <c r="A15" s="154"/>
    </row>
    <row r="16" spans="1:1" ht="15.75">
      <c r="A16" s="15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Brown</dc:creator>
  <cp:keywords/>
  <dc:description/>
  <cp:lastModifiedBy>Miranda Louise Madeleine Weinstein</cp:lastModifiedBy>
  <cp:revision/>
  <dcterms:created xsi:type="dcterms:W3CDTF">2013-02-11T18:13:17Z</dcterms:created>
  <dcterms:modified xsi:type="dcterms:W3CDTF">2019-02-12T22:08:38Z</dcterms:modified>
  <cp:category/>
  <cp:contentStatus/>
</cp:coreProperties>
</file>